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ja\Desktop\Sūtīt\"/>
    </mc:Choice>
  </mc:AlternateContent>
  <xr:revisionPtr revIDLastSave="0" documentId="13_ncr:1_{0DA5FC9B-9FF3-4011-9BB8-26B156A3002D}" xr6:coauthVersionLast="46" xr6:coauthVersionMax="46" xr10:uidLastSave="{00000000-0000-0000-0000-000000000000}"/>
  <bookViews>
    <workbookView xWindow="-120" yWindow="-120" windowWidth="29040" windowHeight="15840" xr2:uid="{A897EB11-4B44-4072-BC74-1C1B57EE2E1F}"/>
  </bookViews>
  <sheets>
    <sheet name="Zeme" sheetId="1" r:id="rId1"/>
    <sheet name="Mežs" sheetId="6" r:id="rId2"/>
    <sheet name="Transporta būves" sheetId="2" r:id="rId3"/>
    <sheet name="Inženierbūves" sheetId="11" r:id="rId4"/>
    <sheet name="Ēkas, būves" sheetId="3" r:id="rId5"/>
    <sheet name="Dzīvokļi" sheetId="9" r:id="rId6"/>
    <sheet name="Nepab.būvniecība" sheetId="5" r:id="rId7"/>
    <sheet name="Pārējie NĪ" sheetId="7" r:id="rId8"/>
    <sheet name="Transp.līdz." sheetId="8" r:id="rId9"/>
    <sheet name="Tehn.iekārtas" sheetId="4" r:id="rId10"/>
    <sheet name="Biol.akt." sheetId="10" r:id="rId11"/>
    <sheet name="Citi aktīvi" sheetId="12" r:id="rId1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2" l="1"/>
  <c r="M20" i="10" l="1"/>
  <c r="L20" i="10"/>
  <c r="K20" i="10"/>
  <c r="G20" i="10"/>
  <c r="E20" i="10"/>
  <c r="BH67" i="9"/>
  <c r="BG67" i="9"/>
  <c r="L36" i="8"/>
  <c r="I21" i="7" l="1"/>
  <c r="H21" i="7"/>
  <c r="G21" i="7"/>
  <c r="N63" i="6"/>
  <c r="M63" i="6"/>
  <c r="L63" i="6"/>
  <c r="H63" i="6"/>
  <c r="G63" i="6"/>
  <c r="E19" i="5" l="1"/>
  <c r="D19" i="5"/>
  <c r="G27" i="4"/>
  <c r="AX351" i="3" l="1"/>
  <c r="AW351" i="3"/>
  <c r="AV351" i="3"/>
  <c r="AU351" i="3"/>
  <c r="AT351" i="3"/>
  <c r="AS351" i="3"/>
  <c r="AR351" i="3"/>
  <c r="AQ351" i="3"/>
  <c r="AP351" i="3"/>
  <c r="AO351" i="3"/>
  <c r="L239" i="2" l="1"/>
  <c r="G239" i="2"/>
  <c r="E239" i="2"/>
  <c r="AG1102" i="1"/>
  <c r="AG1101" i="1"/>
  <c r="AG1100" i="1"/>
  <c r="AG1099" i="1"/>
  <c r="AG1098" i="1"/>
  <c r="AG1097" i="1"/>
  <c r="AG1096" i="1"/>
  <c r="AG1095" i="1"/>
  <c r="AG1094" i="1"/>
  <c r="AG1093" i="1"/>
  <c r="AG1092" i="1"/>
  <c r="AG1091" i="1"/>
  <c r="AG1090" i="1"/>
  <c r="AG1089" i="1"/>
  <c r="AG1088" i="1"/>
  <c r="AG1087" i="1"/>
  <c r="AG1086" i="1"/>
  <c r="AG1085" i="1"/>
  <c r="AG1084" i="1"/>
  <c r="AG1083" i="1"/>
  <c r="AG1082" i="1"/>
  <c r="AG1081" i="1"/>
  <c r="AG1080" i="1"/>
  <c r="AG1079" i="1"/>
  <c r="AG1078" i="1"/>
  <c r="AG1077" i="1"/>
  <c r="AG1076" i="1"/>
  <c r="AG1075" i="1"/>
  <c r="AG1074" i="1"/>
  <c r="AG1073" i="1"/>
  <c r="AG1072" i="1"/>
  <c r="AG1071" i="1"/>
  <c r="AG1070" i="1"/>
  <c r="AG1069" i="1"/>
  <c r="AG1068" i="1"/>
  <c r="AG1067" i="1"/>
  <c r="AG1066" i="1"/>
  <c r="AG1065" i="1"/>
  <c r="AG1064" i="1"/>
  <c r="AG1063" i="1"/>
  <c r="AG1062" i="1"/>
  <c r="AG1061" i="1"/>
  <c r="AG1060" i="1"/>
  <c r="AG1059" i="1"/>
  <c r="AG1058" i="1"/>
  <c r="AG1057" i="1"/>
  <c r="AG1056" i="1"/>
  <c r="AG1055" i="1"/>
  <c r="AG1054" i="1"/>
  <c r="AG1053" i="1"/>
  <c r="AG1052" i="1"/>
  <c r="AG1051" i="1"/>
  <c r="AG1050" i="1"/>
  <c r="AG1049" i="1"/>
  <c r="AG1048" i="1"/>
  <c r="AG1047" i="1"/>
  <c r="AG1046" i="1"/>
  <c r="AG1045" i="1"/>
  <c r="AG1044" i="1"/>
  <c r="AG1043" i="1"/>
  <c r="AG1042" i="1"/>
  <c r="AG1041" i="1"/>
  <c r="AG1040" i="1"/>
  <c r="AG1039" i="1"/>
  <c r="AG1038" i="1"/>
  <c r="AG1037" i="1"/>
  <c r="AG1036" i="1"/>
  <c r="AG1035" i="1"/>
  <c r="AG1034" i="1"/>
  <c r="AG1033" i="1"/>
  <c r="AG1032" i="1"/>
  <c r="AG1031" i="1"/>
  <c r="AG1030" i="1"/>
  <c r="AG1029" i="1"/>
  <c r="AG1028" i="1"/>
  <c r="AG1027" i="1"/>
  <c r="AG1026" i="1"/>
  <c r="AG1025" i="1"/>
  <c r="AG1024" i="1"/>
  <c r="AG1023" i="1"/>
  <c r="AG1022" i="1"/>
  <c r="AG1021" i="1"/>
  <c r="AG1020" i="1"/>
  <c r="AG1019" i="1"/>
  <c r="AG1018" i="1"/>
  <c r="AG1017" i="1"/>
  <c r="AG1016" i="1"/>
  <c r="AG1015" i="1"/>
  <c r="AG1014" i="1"/>
  <c r="AG1013" i="1"/>
  <c r="AG1012" i="1"/>
  <c r="AG1011" i="1"/>
  <c r="AG1010" i="1"/>
  <c r="AG1009" i="1"/>
  <c r="AG1008" i="1"/>
  <c r="AG1007" i="1"/>
  <c r="AG1006" i="1"/>
  <c r="AG1005" i="1"/>
  <c r="AG1004" i="1"/>
  <c r="AG1003" i="1"/>
  <c r="AG1002" i="1"/>
  <c r="AG1001" i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</calcChain>
</file>

<file path=xl/sharedStrings.xml><?xml version="1.0" encoding="utf-8"?>
<sst xmlns="http://schemas.openxmlformats.org/spreadsheetml/2006/main" count="19181" uniqueCount="4315">
  <si>
    <t>Inventarizācijas akts</t>
  </si>
  <si>
    <t>Bilances konts 1214,15114,1216,1217,15117,2132,9190</t>
  </si>
  <si>
    <t>pēc stāvokļa uz 15.11.2020. (VZD dati)</t>
  </si>
  <si>
    <t>Zemes vienības</t>
  </si>
  <si>
    <t>N.p.k.</t>
  </si>
  <si>
    <t>Nekustamā īpašuma, kura sastāvā ietilpst zemes vienība</t>
  </si>
  <si>
    <t>Nekustamā īpašuma īpašnieka</t>
  </si>
  <si>
    <t>Grāmatvedības dati</t>
  </si>
  <si>
    <t>administratīvā teritorija</t>
  </si>
  <si>
    <t>administratīvi teritoriālā vienība</t>
  </si>
  <si>
    <t>kadastra apzīmējums</t>
  </si>
  <si>
    <t>adrese</t>
  </si>
  <si>
    <t>statuss</t>
  </si>
  <si>
    <t>platība, m²</t>
  </si>
  <si>
    <t>platība, ha</t>
  </si>
  <si>
    <t>mežs, m²</t>
  </si>
  <si>
    <t>mežs, ha</t>
  </si>
  <si>
    <t>pazīme par sadali dzīvokļa īpašumos</t>
  </si>
  <si>
    <t>dzīvokļa īpašumos nesadalītās domājamās daļas skaitītājs</t>
  </si>
  <si>
    <t>dzīvokļa īpašumos nesadalītās domājamās daļas saucējs</t>
  </si>
  <si>
    <t>dzīvokļa īpašumos nesadalītās domājamās daļas kadastrālā vērtība, EUR</t>
  </si>
  <si>
    <t>kadastrālā vērtība, EUR</t>
  </si>
  <si>
    <t>vērtības aktualizācijas datums</t>
  </si>
  <si>
    <t>mežaudzes vērtība, EUR</t>
  </si>
  <si>
    <t>izveidota no zemes vienības</t>
  </si>
  <si>
    <t>kadastra numurs</t>
  </si>
  <si>
    <t>nosaukums</t>
  </si>
  <si>
    <t>zemesgrāmatas nodalījuma numurs</t>
  </si>
  <si>
    <t>pazīme, ka kadastrā veiktās izmaiņas nav nostiprinātas Zemesgrāmatā</t>
  </si>
  <si>
    <t>nosaukums, reģistrācijas nr.</t>
  </si>
  <si>
    <t>īpašumtiesību statuss</t>
  </si>
  <si>
    <t>piederošās domājamās daļas skaitītājs</t>
  </si>
  <si>
    <t>piederošās domājamās daļas saucējs</t>
  </si>
  <si>
    <t>dati atlasīti uz</t>
  </si>
  <si>
    <t>Numurs PL</t>
  </si>
  <si>
    <t>Nosaukums</t>
  </si>
  <si>
    <t>Kadastra numurs</t>
  </si>
  <si>
    <t>Kadastra apzīmējums</t>
  </si>
  <si>
    <t>Platība, HA</t>
  </si>
  <si>
    <t>Starpība HA</t>
  </si>
  <si>
    <t>1215</t>
  </si>
  <si>
    <t>15115</t>
  </si>
  <si>
    <t>1216</t>
  </si>
  <si>
    <t>15116</t>
  </si>
  <si>
    <t>1217</t>
  </si>
  <si>
    <t>15117</t>
  </si>
  <si>
    <t>1251</t>
  </si>
  <si>
    <t>1551</t>
  </si>
  <si>
    <t>2132</t>
  </si>
  <si>
    <t>9190</t>
  </si>
  <si>
    <t>NI izvērtējums pēc lietošanas mērķa**</t>
  </si>
  <si>
    <t>Piezīmes</t>
  </si>
  <si>
    <t>Esību un vērtību pamatojošie grāmatvedības attaisnojuma dokumenti ***</t>
  </si>
  <si>
    <t>62090010003</t>
  </si>
  <si>
    <t>Klusā iela 12, Skrunda, Skrundas nov.</t>
  </si>
  <si>
    <t>Klusā iela 12</t>
  </si>
  <si>
    <t>Tiesiskais valdītājs</t>
  </si>
  <si>
    <t>A</t>
  </si>
  <si>
    <t>IG</t>
  </si>
  <si>
    <t>62090010005</t>
  </si>
  <si>
    <t>Kuldīgas iela 20B, Skrunda, Skrundas nov.</t>
  </si>
  <si>
    <t>Kuldīgas iela 20B</t>
  </si>
  <si>
    <t>62090010012</t>
  </si>
  <si>
    <t>Klusā iela 1D, Skrunda, Skrundas nov.</t>
  </si>
  <si>
    <t>Klusā iela 1D</t>
  </si>
  <si>
    <t>62090010022</t>
  </si>
  <si>
    <t>Klusā iela 7A, Skrunda, Skrundas nov.</t>
  </si>
  <si>
    <t>Klusā iela 7A</t>
  </si>
  <si>
    <t>62090010023</t>
  </si>
  <si>
    <t>Noliktavas iela 8, Skrunda, Skrundas nov.</t>
  </si>
  <si>
    <t>62090010025</t>
  </si>
  <si>
    <t>Noliktavas iela 4C, Skrunda, Skrundas nov.</t>
  </si>
  <si>
    <t>Noliktavas iela 4C</t>
  </si>
  <si>
    <t>62090010046</t>
  </si>
  <si>
    <t>Klusā iela 16, Skrunda, Skrundas nov.</t>
  </si>
  <si>
    <t>Klusā iela 16</t>
  </si>
  <si>
    <t>Īpašnieks</t>
  </si>
  <si>
    <t>62090010047</t>
  </si>
  <si>
    <t>Noliktavas iela 8A</t>
  </si>
  <si>
    <t>62090010048</t>
  </si>
  <si>
    <t>Klusā iela 8A, Skrunda, Skrundas nov.</t>
  </si>
  <si>
    <t>Klusā iela 8A</t>
  </si>
  <si>
    <t>62090010049</t>
  </si>
  <si>
    <t>Kuldīgas iela 3A, Skrunda, Skrundas nov.</t>
  </si>
  <si>
    <t>Kuldīgas iela 3A</t>
  </si>
  <si>
    <t>daļēji sadalīts dzīv.īp.</t>
  </si>
  <si>
    <t>62090010053</t>
  </si>
  <si>
    <t>Noliktavas iela 8A, Skrunda, Skrundas nov.</t>
  </si>
  <si>
    <t>62090010108</t>
  </si>
  <si>
    <t>62090010055</t>
  </si>
  <si>
    <t>Olu bāze</t>
  </si>
  <si>
    <t>62090010064</t>
  </si>
  <si>
    <t>Venta</t>
  </si>
  <si>
    <t>62090030200</t>
  </si>
  <si>
    <t>62090010100</t>
  </si>
  <si>
    <t>62090010065</t>
  </si>
  <si>
    <t>Putniņi</t>
  </si>
  <si>
    <t>62090010066</t>
  </si>
  <si>
    <t>6209E4042 Klusā iela</t>
  </si>
  <si>
    <t>62090010067</t>
  </si>
  <si>
    <t>Paegļu iela</t>
  </si>
  <si>
    <t>62090010068</t>
  </si>
  <si>
    <t>Noliktavas iela</t>
  </si>
  <si>
    <t>62090010071</t>
  </si>
  <si>
    <t>62090010075</t>
  </si>
  <si>
    <t>Paegļu iela 5A, Skrunda, Skrundas nov.</t>
  </si>
  <si>
    <t>Paegļu iela 5A</t>
  </si>
  <si>
    <t>62090010085</t>
  </si>
  <si>
    <t>P116</t>
  </si>
  <si>
    <t>62090030265</t>
  </si>
  <si>
    <t>1757a</t>
  </si>
  <si>
    <t>62090010086</t>
  </si>
  <si>
    <t>Egļu iela</t>
  </si>
  <si>
    <t>62090010087</t>
  </si>
  <si>
    <t>Iebrauktuve uz Noliktavas ielu 16</t>
  </si>
  <si>
    <t>62090010088</t>
  </si>
  <si>
    <t>Iebrauktuve uz dārziem Olu bāzē</t>
  </si>
  <si>
    <t>62090010089</t>
  </si>
  <si>
    <t>Kuldīgas iela 26A</t>
  </si>
  <si>
    <t>62090010090</t>
  </si>
  <si>
    <t>62090010094</t>
  </si>
  <si>
    <t>Iebrauktuve uz Paegļiem</t>
  </si>
  <si>
    <t>62090010097</t>
  </si>
  <si>
    <t>Stacijas iela</t>
  </si>
  <si>
    <t>62090010098</t>
  </si>
  <si>
    <t>62090010102</t>
  </si>
  <si>
    <t>62090010101</t>
  </si>
  <si>
    <t>Laipiņas</t>
  </si>
  <si>
    <t>62090020006</t>
  </si>
  <si>
    <t>Rīgas iela 9, Skrunda, Skrundas nov.</t>
  </si>
  <si>
    <t>Rīgas iela 9</t>
  </si>
  <si>
    <t>62090020320</t>
  </si>
  <si>
    <t>Lielā iela 17, Skrunda, Skrundas nov.</t>
  </si>
  <si>
    <t>62090020019</t>
  </si>
  <si>
    <t>pārdots</t>
  </si>
  <si>
    <t>Pirkuma līgums</t>
  </si>
  <si>
    <t>62090020028</t>
  </si>
  <si>
    <t>Rīgas iela 5, Skrunda, Skrundas nov.</t>
  </si>
  <si>
    <t>Rīgas iela 5</t>
  </si>
  <si>
    <t>62090020045</t>
  </si>
  <si>
    <t>Celtnieku iela 1, Skrunda, Skrundas nov.</t>
  </si>
  <si>
    <t>Celtnieku iela 1</t>
  </si>
  <si>
    <t>62090020048</t>
  </si>
  <si>
    <t>Lielā iela 2, Skrunda, Skrundas nov.</t>
  </si>
  <si>
    <t>Lielā iela 2</t>
  </si>
  <si>
    <t>62090020051</t>
  </si>
  <si>
    <t>Ventas iela 14, Skrunda, Skrundas nov.</t>
  </si>
  <si>
    <t>Ventas iela 14</t>
  </si>
  <si>
    <t>62090020055</t>
  </si>
  <si>
    <t>Lielā iela 37, Skrunda, Skrundas nov.</t>
  </si>
  <si>
    <t>Lielā iela 37</t>
  </si>
  <si>
    <t>62090020057</t>
  </si>
  <si>
    <t>Liepājas iela 28A, Skrunda, Skrundas nov.</t>
  </si>
  <si>
    <t>Liepājas iela 28A</t>
  </si>
  <si>
    <t>62090020100</t>
  </si>
  <si>
    <t>Zvejnieku iela 1, Skrunda, Skrundas nov.</t>
  </si>
  <si>
    <t>Zvejnieku iela 1</t>
  </si>
  <si>
    <t>62090020229</t>
  </si>
  <si>
    <t>62090020118</t>
  </si>
  <si>
    <t>Spulgas</t>
  </si>
  <si>
    <t>62090020130</t>
  </si>
  <si>
    <t>Brīvzemnieki</t>
  </si>
  <si>
    <t>62090020135</t>
  </si>
  <si>
    <t>"Ruduļi", Skrundas pag., Skrundas nov.</t>
  </si>
  <si>
    <t>Ruduļi</t>
  </si>
  <si>
    <t>62090020138</t>
  </si>
  <si>
    <t>Liepājas iela 6, Skrunda, Skrundas nov.</t>
  </si>
  <si>
    <t>Liepājas iela 6</t>
  </si>
  <si>
    <t>62090020139</t>
  </si>
  <si>
    <t>1. maija laukums 2, Skrunda, Skrundas nov.</t>
  </si>
  <si>
    <t>62090020142</t>
  </si>
  <si>
    <t>Meža iela 2, Skrunda, Skrundas nov.</t>
  </si>
  <si>
    <t>62090020148</t>
  </si>
  <si>
    <t>Lielā iela 4, Skrunda, Skrundas nov.</t>
  </si>
  <si>
    <t>Lielā iela 4</t>
  </si>
  <si>
    <t>62090020149</t>
  </si>
  <si>
    <t>62090020150</t>
  </si>
  <si>
    <t>Brīvības iela 6, Skrunda, Skrundas nov.</t>
  </si>
  <si>
    <t>Brīvības iela 6</t>
  </si>
  <si>
    <t>62090020151</t>
  </si>
  <si>
    <t>Brīvības iela 4</t>
  </si>
  <si>
    <t>62090020152</t>
  </si>
  <si>
    <t>Lielā iela 1A, Skrunda, Skrundas nov.</t>
  </si>
  <si>
    <t>62090020153</t>
  </si>
  <si>
    <t>Baznīcas kapi</t>
  </si>
  <si>
    <t>62090020155</t>
  </si>
  <si>
    <t>Liepājas iela 13, Skrunda, Skrundas nov.</t>
  </si>
  <si>
    <t>Liepājas iela 13</t>
  </si>
  <si>
    <t>62090020156</t>
  </si>
  <si>
    <t>Liepājas iela 7, Skrunda, Skrundas nov.</t>
  </si>
  <si>
    <t>Liepājas iela 7</t>
  </si>
  <si>
    <t>62090020157</t>
  </si>
  <si>
    <t>Ventas iela 16, Skrunda, Skrundas nov.</t>
  </si>
  <si>
    <t>62090020158</t>
  </si>
  <si>
    <t>Liepājas iela 12, Skrunda, Skrundas nov.</t>
  </si>
  <si>
    <t>Liepājas iela 12</t>
  </si>
  <si>
    <t>62090020159</t>
  </si>
  <si>
    <t>Lielā iela 21B</t>
  </si>
  <si>
    <t>62090020162</t>
  </si>
  <si>
    <t>Bērzu iela A</t>
  </si>
  <si>
    <t>62090020163</t>
  </si>
  <si>
    <t>Vakara iela 9, Skrunda, Skrundas nov.</t>
  </si>
  <si>
    <t>Vakara iela 9</t>
  </si>
  <si>
    <t>62090020166</t>
  </si>
  <si>
    <t>Bānīša iela 12, Skrunda, Skrundas nov.</t>
  </si>
  <si>
    <t>Bānīša iela 12</t>
  </si>
  <si>
    <t>62090020167</t>
  </si>
  <si>
    <t>Lielā iela 19D, Skrunda, Skrundas nov.</t>
  </si>
  <si>
    <t>62090020314</t>
  </si>
  <si>
    <t>62090020169</t>
  </si>
  <si>
    <t>Vakara ielas armijas bāze</t>
  </si>
  <si>
    <t>62090020175</t>
  </si>
  <si>
    <t>Vakara iela 1, Skrunda, Skrundas nov.</t>
  </si>
  <si>
    <t>Vakara iela 1</t>
  </si>
  <si>
    <t>62090020176</t>
  </si>
  <si>
    <t>Vakara iela 3, Skrunda, Skrundas nov.</t>
  </si>
  <si>
    <t>Vakara iela 3</t>
  </si>
  <si>
    <t>62090020177</t>
  </si>
  <si>
    <t>Lielā iela 14A</t>
  </si>
  <si>
    <t>62090020179</t>
  </si>
  <si>
    <t>Liepājas iela 10, Skrunda, Skrundas nov.</t>
  </si>
  <si>
    <t>Liepājas iela 10</t>
  </si>
  <si>
    <t>62090020181</t>
  </si>
  <si>
    <t>62090020184</t>
  </si>
  <si>
    <t>Liepājas iela 18A, Skrunda, Skrundas nov.</t>
  </si>
  <si>
    <t>Liepājas iela 18A</t>
  </si>
  <si>
    <t>62090020185</t>
  </si>
  <si>
    <t>Meža iela</t>
  </si>
  <si>
    <t>62090020186</t>
  </si>
  <si>
    <t>Rīgas iela</t>
  </si>
  <si>
    <t>62090020187</t>
  </si>
  <si>
    <t>Celtnieku iela</t>
  </si>
  <si>
    <t>62090020252</t>
  </si>
  <si>
    <t>1110-1</t>
  </si>
  <si>
    <t>62090020253</t>
  </si>
  <si>
    <t>1110-2</t>
  </si>
  <si>
    <t>62090020188</t>
  </si>
  <si>
    <t>Kalna iela</t>
  </si>
  <si>
    <t>62090020260</t>
  </si>
  <si>
    <t>62090020189</t>
  </si>
  <si>
    <t>Brīvības iela</t>
  </si>
  <si>
    <t>62090020190</t>
  </si>
  <si>
    <t>Zvejnieku iela</t>
  </si>
  <si>
    <t>62090020191</t>
  </si>
  <si>
    <t>Priežu iela</t>
  </si>
  <si>
    <t>62090020192</t>
  </si>
  <si>
    <t>Lielā iela</t>
  </si>
  <si>
    <t>62090020254</t>
  </si>
  <si>
    <t>62090020305</t>
  </si>
  <si>
    <t>62090020194</t>
  </si>
  <si>
    <t>Tirgus iela</t>
  </si>
  <si>
    <t>62090020195</t>
  </si>
  <si>
    <t>Vakara iela</t>
  </si>
  <si>
    <t>62090020261</t>
  </si>
  <si>
    <t>62090020237</t>
  </si>
  <si>
    <t>62090020196</t>
  </si>
  <si>
    <t>Bānīša iela</t>
  </si>
  <si>
    <t>62090020197</t>
  </si>
  <si>
    <t>Bērzu iela</t>
  </si>
  <si>
    <t>62090020198</t>
  </si>
  <si>
    <t>Bērzu iela 1, Skrunda, Skrundas nov.</t>
  </si>
  <si>
    <t>Bērzu iela 1</t>
  </si>
  <si>
    <t>62090020199</t>
  </si>
  <si>
    <t>Bērzu iela 2, Skrunda, Skrundas nov.</t>
  </si>
  <si>
    <t>Bērzu iela 2</t>
  </si>
  <si>
    <t>62090020200</t>
  </si>
  <si>
    <t>Lielā iela 5, Skrunda, Skrundas nov.</t>
  </si>
  <si>
    <t>Lielā iela 5</t>
  </si>
  <si>
    <t>62090020204</t>
  </si>
  <si>
    <t>Apstādījumi pie Tirgus ielas</t>
  </si>
  <si>
    <t>62090020205</t>
  </si>
  <si>
    <t>Liepājas iela 18B, Skrunda, Skrundas nov.</t>
  </si>
  <si>
    <t>Liepājas iela 18B</t>
  </si>
  <si>
    <t>62090020206</t>
  </si>
  <si>
    <t>Tirgus iela 7</t>
  </si>
  <si>
    <t>62090020207</t>
  </si>
  <si>
    <t>"Cērpiņu ūdens ņemšanas vieta", Skrunda, Skrundas nov.</t>
  </si>
  <si>
    <t>Cērpiņu ūdens ņemšanas vieta</t>
  </si>
  <si>
    <t>62090020210</t>
  </si>
  <si>
    <t>Dzelzceļnieku iela</t>
  </si>
  <si>
    <t>62090020211</t>
  </si>
  <si>
    <t>62090020215</t>
  </si>
  <si>
    <t>Liepājas iela 20A, Skrunda, Skrundas nov.</t>
  </si>
  <si>
    <t>Liepājas iela 20A</t>
  </si>
  <si>
    <t>62090020216</t>
  </si>
  <si>
    <t>Liepājas iela 13A, Skrunda, Skrundas nov.</t>
  </si>
  <si>
    <t>62090020217</t>
  </si>
  <si>
    <t>62090020220</t>
  </si>
  <si>
    <t>Bānīša iela 9, Skrunda, Skrundas nov.</t>
  </si>
  <si>
    <t>Bānīša iela 9</t>
  </si>
  <si>
    <t>62090020221</t>
  </si>
  <si>
    <t>Brīvības iela 8, Skrunda, Skrundas nov.</t>
  </si>
  <si>
    <t>Brīvības iela 8</t>
  </si>
  <si>
    <t>62090020222</t>
  </si>
  <si>
    <t>Ūdenstornis</t>
  </si>
  <si>
    <t>62090020223</t>
  </si>
  <si>
    <t>Celtnieku iela 18</t>
  </si>
  <si>
    <t>62090020165</t>
  </si>
  <si>
    <t>62090020224</t>
  </si>
  <si>
    <t>Aizputes iela 4</t>
  </si>
  <si>
    <t>62090020288</t>
  </si>
  <si>
    <t>62090020230</t>
  </si>
  <si>
    <t>Bānīša iela 2A</t>
  </si>
  <si>
    <t>62090020225</t>
  </si>
  <si>
    <t>Bānīša iela 14A, Skrunda, Skrundas nov.</t>
  </si>
  <si>
    <t>62090020231</t>
  </si>
  <si>
    <t>1097/1</t>
  </si>
  <si>
    <t>62090020226</t>
  </si>
  <si>
    <t>Bānīša iela 14, Skrunda, Skrundas nov.</t>
  </si>
  <si>
    <t>62090020232</t>
  </si>
  <si>
    <t>1097/2</t>
  </si>
  <si>
    <t>62090020228</t>
  </si>
  <si>
    <t>Bānīša iela 9A, Skrunda, Skrundas nov.</t>
  </si>
  <si>
    <t>62090020233</t>
  </si>
  <si>
    <t>1097/3</t>
  </si>
  <si>
    <t>62090020227</t>
  </si>
  <si>
    <t>Bānīša iela 7, Skrunda, Skrundas nov.</t>
  </si>
  <si>
    <t>62090020234</t>
  </si>
  <si>
    <t>1097/4</t>
  </si>
  <si>
    <t>62090020238</t>
  </si>
  <si>
    <t>62090020239</t>
  </si>
  <si>
    <t>Bānīša ceļš</t>
  </si>
  <si>
    <t>62090020244</t>
  </si>
  <si>
    <t>62090020246</t>
  </si>
  <si>
    <t>Niedrāji</t>
  </si>
  <si>
    <t>62090020245</t>
  </si>
  <si>
    <t>62090020251</t>
  </si>
  <si>
    <t>Celtnieku iela 8A, Skrunda, Skrundas nov.</t>
  </si>
  <si>
    <t>Celtnieku iela 8A</t>
  </si>
  <si>
    <t>62090020255</t>
  </si>
  <si>
    <t>Stūra iela</t>
  </si>
  <si>
    <t>62090020282</t>
  </si>
  <si>
    <t>62090040207</t>
  </si>
  <si>
    <t>62090020257</t>
  </si>
  <si>
    <t>Iebrauktuve pie Liepājas ielas 10</t>
  </si>
  <si>
    <t>62090020258</t>
  </si>
  <si>
    <t>Liepājas iela 7A</t>
  </si>
  <si>
    <t>62090020259</t>
  </si>
  <si>
    <t>Raiņa iela 4B</t>
  </si>
  <si>
    <t>62090020262</t>
  </si>
  <si>
    <t>Iebr.no Liepājas uz Bānīša ielu</t>
  </si>
  <si>
    <t>62090020267</t>
  </si>
  <si>
    <t>6209E1004 Ventas iela(A9)</t>
  </si>
  <si>
    <t>62090030264</t>
  </si>
  <si>
    <t>62090020193</t>
  </si>
  <si>
    <t>62090020268</t>
  </si>
  <si>
    <t>6209E1005 Liepājas iela (A9)</t>
  </si>
  <si>
    <t>62090020235</t>
  </si>
  <si>
    <t>62090020270</t>
  </si>
  <si>
    <t>Vakara iela 5A, Skrunda, Skrundas nov.</t>
  </si>
  <si>
    <t>Vakara iela 5A</t>
  </si>
  <si>
    <t>62090020274</t>
  </si>
  <si>
    <t>Bērzu iela 4A, Skrunda, Skrundas nov.</t>
  </si>
  <si>
    <t>Bērzu iela 4A</t>
  </si>
  <si>
    <t>62090020275</t>
  </si>
  <si>
    <t>Bērzu iela 2A, Skrunda, Skrundas nov.</t>
  </si>
  <si>
    <t>Bērzu iela 2A</t>
  </si>
  <si>
    <t>62090020276</t>
  </si>
  <si>
    <t>Lielā iela 11A</t>
  </si>
  <si>
    <t>62090020278</t>
  </si>
  <si>
    <t>Liepājas iela 15B</t>
  </si>
  <si>
    <t>62090020279</t>
  </si>
  <si>
    <t>Rīgas iela 4B</t>
  </si>
  <si>
    <t>62090020280</t>
  </si>
  <si>
    <t>Tirgus iela 3A</t>
  </si>
  <si>
    <t>62090020281</t>
  </si>
  <si>
    <t>Tirgus iela 5</t>
  </si>
  <si>
    <t>62090020283</t>
  </si>
  <si>
    <t>1.Maija iela</t>
  </si>
  <si>
    <t>62090020285</t>
  </si>
  <si>
    <t>1.Maija laukums</t>
  </si>
  <si>
    <t>62090010058</t>
  </si>
  <si>
    <t>62090010059</t>
  </si>
  <si>
    <t>62090020141</t>
  </si>
  <si>
    <t>62090020143</t>
  </si>
  <si>
    <t>62090040257</t>
  </si>
  <si>
    <t>62090020289</t>
  </si>
  <si>
    <t>Kalna iela 17, Skrunda, Skrundas nov.</t>
  </si>
  <si>
    <t>62090020290</t>
  </si>
  <si>
    <t>Kalna iela 15</t>
  </si>
  <si>
    <t>62090020291</t>
  </si>
  <si>
    <t>Liepājas iela 36B, Skrunda, Skrundas nov.</t>
  </si>
  <si>
    <t>62090020293</t>
  </si>
  <si>
    <t>Iebrauktuve uz Lielo ielu 21</t>
  </si>
  <si>
    <t>62090020297</t>
  </si>
  <si>
    <t>62090020296</t>
  </si>
  <si>
    <t>Lielā iela 7A</t>
  </si>
  <si>
    <t>62090020134</t>
  </si>
  <si>
    <t>62090020299</t>
  </si>
  <si>
    <t>Zuši</t>
  </si>
  <si>
    <t>62090020309</t>
  </si>
  <si>
    <t>62090020315</t>
  </si>
  <si>
    <t>Lielā iela 16B</t>
  </si>
  <si>
    <t>62090020310</t>
  </si>
  <si>
    <t>62090020316</t>
  </si>
  <si>
    <t>Lielā iela 18A</t>
  </si>
  <si>
    <t>62090020312</t>
  </si>
  <si>
    <t>62090020318</t>
  </si>
  <si>
    <t>Lielā iela 14C</t>
  </si>
  <si>
    <t>62090020313</t>
  </si>
  <si>
    <t>62090020319</t>
  </si>
  <si>
    <t>Lielā iela 14B</t>
  </si>
  <si>
    <t>62090030001</t>
  </si>
  <si>
    <t>Kuldīgas iela 4, Skrunda, Skrundas nov.</t>
  </si>
  <si>
    <t>Kuldīgas iela 4</t>
  </si>
  <si>
    <t>62090030018</t>
  </si>
  <si>
    <t>Robežu iela 4, Skrunda, Skrundas nov.</t>
  </si>
  <si>
    <t>Robežu iela 4</t>
  </si>
  <si>
    <t>62090030055</t>
  </si>
  <si>
    <t>Oskara Kalpaka iela 11, Skrunda, Skrundas nov.</t>
  </si>
  <si>
    <t>O. Kalpaka iela 11</t>
  </si>
  <si>
    <t>62090030058</t>
  </si>
  <si>
    <t>62090030061</t>
  </si>
  <si>
    <t>Kuldīgas iela 6, Skrunda, Skrundas nov.</t>
  </si>
  <si>
    <t>Kuldīgas iela 6</t>
  </si>
  <si>
    <t>62090030070</t>
  </si>
  <si>
    <t>Strādnieku iela 1</t>
  </si>
  <si>
    <t>62090030089</t>
  </si>
  <si>
    <t>Nākotnes iela 8, Skrunda, Skrundas nov.</t>
  </si>
  <si>
    <t>Nākotnes iela 8</t>
  </si>
  <si>
    <t>62090030106</t>
  </si>
  <si>
    <t>Saldus iela 15, Skrunda, Skrundas nov.</t>
  </si>
  <si>
    <t>Saldus iela 15</t>
  </si>
  <si>
    <t>62090030118</t>
  </si>
  <si>
    <t>Liepājas iela 5, Skrunda, Skrundas nov.</t>
  </si>
  <si>
    <t>62090030123</t>
  </si>
  <si>
    <t>62090030325</t>
  </si>
  <si>
    <t>Raiņa iela 5A, Skrunda, Skrundas nov.</t>
  </si>
  <si>
    <t>62090030135</t>
  </si>
  <si>
    <t>62090030137</t>
  </si>
  <si>
    <t>Raiņa iela 11, Skrunda, Skrundas nov.</t>
  </si>
  <si>
    <t>Raiņa iela 11</t>
  </si>
  <si>
    <t>62090030312</t>
  </si>
  <si>
    <t>62090030140</t>
  </si>
  <si>
    <t>62090030153</t>
  </si>
  <si>
    <t>62090030154</t>
  </si>
  <si>
    <t>Oskara Kalpaka iela 17B</t>
  </si>
  <si>
    <t>62090030156</t>
  </si>
  <si>
    <t>Kuldīgas iela 2, Skrunda, Skrundas nov.</t>
  </si>
  <si>
    <t>Kuldīgas iela 2</t>
  </si>
  <si>
    <t>62090030158</t>
  </si>
  <si>
    <t>Strādnieku iela 2, Skrunda, Skrundas nov.</t>
  </si>
  <si>
    <t>Strādnieku iela 2</t>
  </si>
  <si>
    <t>62090030161</t>
  </si>
  <si>
    <t>62090030163</t>
  </si>
  <si>
    <t>Kalēju iela 19, Skrunda, Skrundas nov.</t>
  </si>
  <si>
    <t>Kalēju iela 19</t>
  </si>
  <si>
    <t>62090030167</t>
  </si>
  <si>
    <t>Kalēju iela 16, Skrunda, Skrundas nov.</t>
  </si>
  <si>
    <t>Kalēju iela 16</t>
  </si>
  <si>
    <t>62090030168</t>
  </si>
  <si>
    <t>Saldus iela 23, Skrunda, Skrundas nov.</t>
  </si>
  <si>
    <t>Estrāde</t>
  </si>
  <si>
    <t>62090030169</t>
  </si>
  <si>
    <t>Dzirnavu iela 3</t>
  </si>
  <si>
    <t>62090030170</t>
  </si>
  <si>
    <t>Kuldīgas iela 2A</t>
  </si>
  <si>
    <t>62090030172</t>
  </si>
  <si>
    <t>Saldus iela 4B, Skrunda, Skrundas nov.</t>
  </si>
  <si>
    <t>Saldus iela 4B</t>
  </si>
  <si>
    <t>62090030175</t>
  </si>
  <si>
    <t>Sporta iela 1, Skrunda, Skrundas nov.</t>
  </si>
  <si>
    <t>Sporta iela 1/3</t>
  </si>
  <si>
    <t>62090030184</t>
  </si>
  <si>
    <t>Saldus iela 6, Skrunda, Skrundas nov.</t>
  </si>
  <si>
    <t>62090030185</t>
  </si>
  <si>
    <t>Saldus iela 6A, Skrunda, Skrundas nov.</t>
  </si>
  <si>
    <t>Saldus iela 6A</t>
  </si>
  <si>
    <t>62090030192</t>
  </si>
  <si>
    <t>Saldus iela 21, Skrunda, Skrundas nov.</t>
  </si>
  <si>
    <t>Saldus iela 21</t>
  </si>
  <si>
    <t>62090030193</t>
  </si>
  <si>
    <t>Raiņa iela 7, Skrunda, Skrundas nov.</t>
  </si>
  <si>
    <t>Raiņa iela 7</t>
  </si>
  <si>
    <t>62090030195</t>
  </si>
  <si>
    <t>Oskara Kalpaka iela 19, Skrunda, Skrundas nov.</t>
  </si>
  <si>
    <t>O. Kalpaka iela 19</t>
  </si>
  <si>
    <t>viss</t>
  </si>
  <si>
    <t>Pilnībā sadalīts dzīv. īp.</t>
  </si>
  <si>
    <t>62090030196</t>
  </si>
  <si>
    <t>Saldus iela 4, Skrunda, Skrundas nov.</t>
  </si>
  <si>
    <t>62090030197</t>
  </si>
  <si>
    <t>Saldus iela 4A, Skrunda, Skrundas nov.</t>
  </si>
  <si>
    <t>Saldus iela 4A</t>
  </si>
  <si>
    <t>62090030313</t>
  </si>
  <si>
    <t>Kalēju iela 1A, Skrunda, Skrundas nov.</t>
  </si>
  <si>
    <t>Kalēju iela 1A</t>
  </si>
  <si>
    <t>62090030204</t>
  </si>
  <si>
    <t>Ziedu iela 2A</t>
  </si>
  <si>
    <t>62090030205</t>
  </si>
  <si>
    <t>6209E2020 Sporta iela</t>
  </si>
  <si>
    <t>62090030262</t>
  </si>
  <si>
    <t>62090030268</t>
  </si>
  <si>
    <t>62090030206</t>
  </si>
  <si>
    <t>6209E1006 Saldus iela</t>
  </si>
  <si>
    <t>62090030207</t>
  </si>
  <si>
    <t>Parka iela</t>
  </si>
  <si>
    <t>62090030208</t>
  </si>
  <si>
    <t>Robežu iela</t>
  </si>
  <si>
    <t>62090030210</t>
  </si>
  <si>
    <t>O. Kalpaka iela</t>
  </si>
  <si>
    <t>62090030263</t>
  </si>
  <si>
    <t>62090030212</t>
  </si>
  <si>
    <t>Rūpniecības iela</t>
  </si>
  <si>
    <t>62090030213</t>
  </si>
  <si>
    <t>Strādnieku iela</t>
  </si>
  <si>
    <t>62090030214</t>
  </si>
  <si>
    <t>Nākotnes iela</t>
  </si>
  <si>
    <t>62090030215</t>
  </si>
  <si>
    <t>Ziedu iela</t>
  </si>
  <si>
    <t>62090030216</t>
  </si>
  <si>
    <t>Dzirnavu iela</t>
  </si>
  <si>
    <t>62090030217</t>
  </si>
  <si>
    <t>Lejzemnieku ceļš</t>
  </si>
  <si>
    <t>62090030232</t>
  </si>
  <si>
    <t>Parka iela 2</t>
  </si>
  <si>
    <t>62090030234</t>
  </si>
  <si>
    <t>"Darbnīcas", Skrundas pag., Skrundas nov.</t>
  </si>
  <si>
    <t>Raiņa ielas Darbnīcas</t>
  </si>
  <si>
    <t>62090030235</t>
  </si>
  <si>
    <t>Raiņa iela 5, Skrunda, Skrundas nov.</t>
  </si>
  <si>
    <t>Raiņa iela 5</t>
  </si>
  <si>
    <t>62090030236</t>
  </si>
  <si>
    <t>Raiņa iela 3, Skrunda, Skrundas nov.</t>
  </si>
  <si>
    <t>Raiņa iela 3</t>
  </si>
  <si>
    <t>62090030238</t>
  </si>
  <si>
    <t>Sporta iela 2, Skrunda, Skrundas nov.</t>
  </si>
  <si>
    <t>Sporta iela 2</t>
  </si>
  <si>
    <t>62090030239</t>
  </si>
  <si>
    <t>Raiņa iela 25, Skrunda, Skrundas nov.</t>
  </si>
  <si>
    <t>Raiņa iela 25</t>
  </si>
  <si>
    <t>62090030240</t>
  </si>
  <si>
    <t>Raiņa iela 27, Skrunda, Skrundas nov.</t>
  </si>
  <si>
    <t>Raiņa iela 27</t>
  </si>
  <si>
    <t>62090030244</t>
  </si>
  <si>
    <t>Kalēju iela 4, Skrunda, Skrundas nov.</t>
  </si>
  <si>
    <t>Kalēju iela 4</t>
  </si>
  <si>
    <t>62090030247</t>
  </si>
  <si>
    <t>Priedaine</t>
  </si>
  <si>
    <t>62090030248</t>
  </si>
  <si>
    <t>Parka iela 7</t>
  </si>
  <si>
    <t>62090030249</t>
  </si>
  <si>
    <t>Zvanu iela</t>
  </si>
  <si>
    <t>62090030250</t>
  </si>
  <si>
    <t>Ventas iela 1A, Skrunda, Skrundas nov.</t>
  </si>
  <si>
    <t>Ventas iela 1A</t>
  </si>
  <si>
    <t>62090030251</t>
  </si>
  <si>
    <t>Novadgrāvis</t>
  </si>
  <si>
    <t>62090040249</t>
  </si>
  <si>
    <t>62090030252</t>
  </si>
  <si>
    <t>Sporta iela 24, Skrunda, Skrundas nov.</t>
  </si>
  <si>
    <t>Sporta iela 24</t>
  </si>
  <si>
    <t>62090030253</t>
  </si>
  <si>
    <t>Saldus iela 17B</t>
  </si>
  <si>
    <t>62090030254</t>
  </si>
  <si>
    <t>Iebrauktuve pie pirts</t>
  </si>
  <si>
    <t>62090030257</t>
  </si>
  <si>
    <t>Līdumnieku ceļš</t>
  </si>
  <si>
    <t>62090030258</t>
  </si>
  <si>
    <t>Pils iela 8, Skrunda, Skrundas nov.</t>
  </si>
  <si>
    <t>Pils iela 8</t>
  </si>
  <si>
    <t>62090030259</t>
  </si>
  <si>
    <t>Līcenieku ceļš</t>
  </si>
  <si>
    <t>62090030260</t>
  </si>
  <si>
    <t>Kalēju iela</t>
  </si>
  <si>
    <t>62090030261</t>
  </si>
  <si>
    <t>Smilšu iela</t>
  </si>
  <si>
    <t>62090030326</t>
  </si>
  <si>
    <t>62090030266</t>
  </si>
  <si>
    <t>6209E1010 Raiņa iela</t>
  </si>
  <si>
    <t>62090030267</t>
  </si>
  <si>
    <t>Pils iela</t>
  </si>
  <si>
    <t>62090030271</t>
  </si>
  <si>
    <t>Caurbrauktuve no Ziedu uz Robežu ielu</t>
  </si>
  <si>
    <t>62090030329</t>
  </si>
  <si>
    <t>Pils iela 4A, Skrunda, Skrundas nov.</t>
  </si>
  <si>
    <t>62090030280</t>
  </si>
  <si>
    <t>62090030284</t>
  </si>
  <si>
    <t>62090030285</t>
  </si>
  <si>
    <t>Iebrauktuve uz Robežu ielu 20</t>
  </si>
  <si>
    <t>62090030286</t>
  </si>
  <si>
    <t>Iebrauktuve uz Saldus ielu 19B</t>
  </si>
  <si>
    <t>62090030287</t>
  </si>
  <si>
    <t>Saldus iela 17A, Skrunda, Skrundas nov.</t>
  </si>
  <si>
    <t>Saldus iela 17A</t>
  </si>
  <si>
    <t>62090030288</t>
  </si>
  <si>
    <t>62090030289</t>
  </si>
  <si>
    <t>Saldus iela 7A</t>
  </si>
  <si>
    <t>62090030291</t>
  </si>
  <si>
    <t>Raiņa iela 25A, Skrunda, Skrundas nov.</t>
  </si>
  <si>
    <t>Raiņa iela 25A</t>
  </si>
  <si>
    <t>62090030334</t>
  </si>
  <si>
    <t>Ventas iela 5B, Skrunda, Skrundas nov.</t>
  </si>
  <si>
    <t>62090030292</t>
  </si>
  <si>
    <t>62090030293</t>
  </si>
  <si>
    <t>Raiņa iela 13, Skrunda, Skrundas nov.</t>
  </si>
  <si>
    <t>Raiņa iela 13</t>
  </si>
  <si>
    <t>62090030295</t>
  </si>
  <si>
    <t>Kuldīgas iela 6A, Skrunda, Skrundas nov.</t>
  </si>
  <si>
    <t>62090030300</t>
  </si>
  <si>
    <t>Kalēju iela 17A</t>
  </si>
  <si>
    <t>62090030302</t>
  </si>
  <si>
    <t>Kuldīgas iela 12, Skrunda, Skrundas nov.</t>
  </si>
  <si>
    <t>Kuldīgas iela 12</t>
  </si>
  <si>
    <t>62090030316</t>
  </si>
  <si>
    <t>Ventas iela 5, Skrunda, Skrundas nov.</t>
  </si>
  <si>
    <t>Ventas iela 5</t>
  </si>
  <si>
    <t>62090030331</t>
  </si>
  <si>
    <t>Pils iela 4C, Skrunda, Skrundas nov.</t>
  </si>
  <si>
    <t>62090030333</t>
  </si>
  <si>
    <t>Pils iela 4C</t>
  </si>
  <si>
    <t>62090040021</t>
  </si>
  <si>
    <t>Amatnieku iela 29, Skrunda, Skrundas nov.</t>
  </si>
  <si>
    <t>Amatnieku iela 29</t>
  </si>
  <si>
    <t>62090040029</t>
  </si>
  <si>
    <t>Liepājas iela 37, Skrunda, Skrundas nov.</t>
  </si>
  <si>
    <t>Liepājas iela 37</t>
  </si>
  <si>
    <t>62090040040</t>
  </si>
  <si>
    <t>62090040071</t>
  </si>
  <si>
    <t>62090040079</t>
  </si>
  <si>
    <t>Zibens iela 1A, Skrunda, Skrundas nov.</t>
  </si>
  <si>
    <t>Zibens iela 1A</t>
  </si>
  <si>
    <t>62090040083</t>
  </si>
  <si>
    <t>Amatnieku iela 9, Skrunda, Skrundas nov.</t>
  </si>
  <si>
    <t>62090040111</t>
  </si>
  <si>
    <t>Pērkona iela 7A</t>
  </si>
  <si>
    <t>62090040113</t>
  </si>
  <si>
    <t>Pērkona iela 7, Skrunda, Skrundas nov.</t>
  </si>
  <si>
    <t>Pērkona iela 7</t>
  </si>
  <si>
    <t>62090040122</t>
  </si>
  <si>
    <t>Upes iela 3A</t>
  </si>
  <si>
    <t>62090040127</t>
  </si>
  <si>
    <t>Pērkona iela 2, Skrunda, Skrundas nov.</t>
  </si>
  <si>
    <t>Pērkona iela 2</t>
  </si>
  <si>
    <t>62090040128</t>
  </si>
  <si>
    <t>62090040132</t>
  </si>
  <si>
    <t>Liepājas iela 37A</t>
  </si>
  <si>
    <t>62090040133</t>
  </si>
  <si>
    <t>62090040138</t>
  </si>
  <si>
    <t>Mazā iela</t>
  </si>
  <si>
    <t>62090040145</t>
  </si>
  <si>
    <t>Amatnieku iela 1, Skrunda, Skrundas nov.</t>
  </si>
  <si>
    <t>62090040314</t>
  </si>
  <si>
    <t>62090040152</t>
  </si>
  <si>
    <t>Amatnieku iela 23A</t>
  </si>
  <si>
    <t>62090040159</t>
  </si>
  <si>
    <t>Raiņa iela 10, Skrunda, Skrundas nov.</t>
  </si>
  <si>
    <t>Raiņa iela 10</t>
  </si>
  <si>
    <t>62090040301</t>
  </si>
  <si>
    <t>Zibens iela 13, Skrunda, Skrundas nov.</t>
  </si>
  <si>
    <t>62090040160</t>
  </si>
  <si>
    <t>Zibens iela 13</t>
  </si>
  <si>
    <t>62090040163</t>
  </si>
  <si>
    <t>Raiņa iela 14, Skrunda, Skrundas nov.</t>
  </si>
  <si>
    <t>Raiņa iela 14</t>
  </si>
  <si>
    <t>62090040167</t>
  </si>
  <si>
    <t>Raiņa iela 22</t>
  </si>
  <si>
    <t>62090040168</t>
  </si>
  <si>
    <t>Pērkona iela 9A</t>
  </si>
  <si>
    <t>62090040170</t>
  </si>
  <si>
    <t>Raiņa iela 24</t>
  </si>
  <si>
    <t>62090040171</t>
  </si>
  <si>
    <t>Mežs pie Sila kapiem</t>
  </si>
  <si>
    <t>62090040173</t>
  </si>
  <si>
    <t>Pērkona Raiņa ielas stūrī</t>
  </si>
  <si>
    <t>62090040176</t>
  </si>
  <si>
    <t>Zibens iela 10, Skrunda, Skrundas nov.</t>
  </si>
  <si>
    <t>Zibens iela 10</t>
  </si>
  <si>
    <t>62090040177</t>
  </si>
  <si>
    <t>Pērkona iela 11, Skrunda, Skrundas nov.</t>
  </si>
  <si>
    <t>62090040178</t>
  </si>
  <si>
    <t>Liepājas iela 45, Skrunda, Skrundas nov.</t>
  </si>
  <si>
    <t>62090040180</t>
  </si>
  <si>
    <t>Dārza iela 1, Skrunda, Skrundas nov.</t>
  </si>
  <si>
    <t>Dārza iela 1</t>
  </si>
  <si>
    <t>62090040182</t>
  </si>
  <si>
    <t>Dārza iela 5, Skrunda, Skrundas nov.</t>
  </si>
  <si>
    <t>62090040183</t>
  </si>
  <si>
    <t>Dārza iela 6, Skrunda, Skrundas nov.</t>
  </si>
  <si>
    <t>62090040184</t>
  </si>
  <si>
    <t>Dārza iela 7, Skrunda, Skrundas nov.</t>
  </si>
  <si>
    <t>Dārza iela 7</t>
  </si>
  <si>
    <t>62090040185</t>
  </si>
  <si>
    <t>Dārza iela 8, Skrunda, Skrundas nov.</t>
  </si>
  <si>
    <t>Dārza iela 8</t>
  </si>
  <si>
    <t>62090040186</t>
  </si>
  <si>
    <t>Dārza iela 10, Skrunda, Skrundas nov.</t>
  </si>
  <si>
    <t>Dārza iela 10</t>
  </si>
  <si>
    <t>62090040187</t>
  </si>
  <si>
    <t>Dārza iela 12, Skrunda, Skrundas nov.</t>
  </si>
  <si>
    <t>Dārza iela 12</t>
  </si>
  <si>
    <t>62090040188</t>
  </si>
  <si>
    <t>Dārza iela 14, Skrunda, Skrundas nov.</t>
  </si>
  <si>
    <t>Dārza iela 14</t>
  </si>
  <si>
    <t>62090040190</t>
  </si>
  <si>
    <t>Dārza iela 14A</t>
  </si>
  <si>
    <t>62090040192</t>
  </si>
  <si>
    <t>Dārzi purvā</t>
  </si>
  <si>
    <t>62090040197</t>
  </si>
  <si>
    <t>Ganību iela</t>
  </si>
  <si>
    <t>62090040198</t>
  </si>
  <si>
    <t>Pļavu iela</t>
  </si>
  <si>
    <t>62090040199</t>
  </si>
  <si>
    <t>Amatnieku iela</t>
  </si>
  <si>
    <t>62090040200</t>
  </si>
  <si>
    <t>Zibens iela 3A, Skrunda, Skrundas nov.</t>
  </si>
  <si>
    <t>Zibens iela 3A</t>
  </si>
  <si>
    <t>62090020256</t>
  </si>
  <si>
    <t>62090040201</t>
  </si>
  <si>
    <t>Zibens iela</t>
  </si>
  <si>
    <t>62090040277</t>
  </si>
  <si>
    <t>62090040202</t>
  </si>
  <si>
    <t>Pērkona iela</t>
  </si>
  <si>
    <t>62090040203</t>
  </si>
  <si>
    <t>Dārza iela</t>
  </si>
  <si>
    <t>62090040204</t>
  </si>
  <si>
    <t>Upes iela</t>
  </si>
  <si>
    <t>62090040205</t>
  </si>
  <si>
    <t>Zvaigžņu iela</t>
  </si>
  <si>
    <t>62090040206</t>
  </si>
  <si>
    <t>Purva iela</t>
  </si>
  <si>
    <t>62090040208</t>
  </si>
  <si>
    <t>Kūdras purva ceļš</t>
  </si>
  <si>
    <t>62090040245</t>
  </si>
  <si>
    <t>62090040209</t>
  </si>
  <si>
    <t>Purvmalāju ceļš</t>
  </si>
  <si>
    <t>62090040210</t>
  </si>
  <si>
    <t>Silmaču ceļš</t>
  </si>
  <si>
    <t>62090040211</t>
  </si>
  <si>
    <t>Ciņu ceļš</t>
  </si>
  <si>
    <t>62090040217</t>
  </si>
  <si>
    <t>Raiņa iela 30A, Skrunda, Skrundas nov.</t>
  </si>
  <si>
    <t>Raiņa iela 30A</t>
  </si>
  <si>
    <t>62090040218</t>
  </si>
  <si>
    <t>Raiņa iela 30, Skrunda, Skrundas nov.</t>
  </si>
  <si>
    <t>Raiņa iela 30</t>
  </si>
  <si>
    <t>62090040221</t>
  </si>
  <si>
    <t>"Kūdras fabrika 3", Skrundas pag., Skrundas nov.</t>
  </si>
  <si>
    <t>62090040222</t>
  </si>
  <si>
    <t>Kūdras purva pirts</t>
  </si>
  <si>
    <t>62090040223</t>
  </si>
  <si>
    <t>Upes iela 3, Skrunda, Skrundas nov.</t>
  </si>
  <si>
    <t>Upes iela 3</t>
  </si>
  <si>
    <t>62090040225</t>
  </si>
  <si>
    <t>Purva iela 3, Skrunda, Skrundas nov.</t>
  </si>
  <si>
    <t>Purva iela 3</t>
  </si>
  <si>
    <t>62090040294</t>
  </si>
  <si>
    <t>Pērkona iela 3, Skrunda, Skrundas nov.</t>
  </si>
  <si>
    <t>62090040227</t>
  </si>
  <si>
    <t>62090040235</t>
  </si>
  <si>
    <t>Dārza iela 16</t>
  </si>
  <si>
    <t>62090040236</t>
  </si>
  <si>
    <t>Dārza iela 9</t>
  </si>
  <si>
    <t>62090040237</t>
  </si>
  <si>
    <t>62090040238</t>
  </si>
  <si>
    <t>62090040239</t>
  </si>
  <si>
    <t>Dārza iela 18</t>
  </si>
  <si>
    <t>62090040240</t>
  </si>
  <si>
    <t>Liepājas iela 47B, Skrunda, Skrundas nov.</t>
  </si>
  <si>
    <t>Liepājas iela 47B</t>
  </si>
  <si>
    <t>62090040241</t>
  </si>
  <si>
    <t>"Sila kapi", Skrundas pag., Skrundas nov.</t>
  </si>
  <si>
    <t>Sila kapi</t>
  </si>
  <si>
    <t>62090040242</t>
  </si>
  <si>
    <t>Pļavu iela 2</t>
  </si>
  <si>
    <t>62090040243</t>
  </si>
  <si>
    <t>Iebrauktuve uz Amatnieku ielu 26B</t>
  </si>
  <si>
    <t>62090040244</t>
  </si>
  <si>
    <t>Ventas iela 7A</t>
  </si>
  <si>
    <t>62090040248</t>
  </si>
  <si>
    <t>Robežnieki</t>
  </si>
  <si>
    <t>62090040251</t>
  </si>
  <si>
    <t>"Purvmaļi", Skrundas pag., Skrundas nov.</t>
  </si>
  <si>
    <t>Purvmaļi</t>
  </si>
  <si>
    <t>62090040252</t>
  </si>
  <si>
    <t>62090040256</t>
  </si>
  <si>
    <t>Ceļš uz izgāztuvi</t>
  </si>
  <si>
    <t>62090040260</t>
  </si>
  <si>
    <t>Dārza iela 6A, Skrunda, Skrundas nov.</t>
  </si>
  <si>
    <t>Dārza iela 6A</t>
  </si>
  <si>
    <t>62090040261</t>
  </si>
  <si>
    <t>Pērkona iela 11A</t>
  </si>
  <si>
    <t>62090040262</t>
  </si>
  <si>
    <t>Iebrauktuve uz Pērkona ielu 7</t>
  </si>
  <si>
    <t>62090040265</t>
  </si>
  <si>
    <t>Caurbrauktuve no Amatnieku ielas</t>
  </si>
  <si>
    <t>62090040267</t>
  </si>
  <si>
    <t>Caurbrauktuve uz Pērkona ielu</t>
  </si>
  <si>
    <t>62090040271</t>
  </si>
  <si>
    <t>Iebrauktuve pie Amatnieku 26</t>
  </si>
  <si>
    <t>62090040279</t>
  </si>
  <si>
    <t>Liepājas iela 31B</t>
  </si>
  <si>
    <t>62090040291</t>
  </si>
  <si>
    <t>"Kūdras māja 3", Skrundas pag., Skrundas nov.</t>
  </si>
  <si>
    <t>62090040282</t>
  </si>
  <si>
    <t>62090040153</t>
  </si>
  <si>
    <t>62090040288</t>
  </si>
  <si>
    <t>Ganību iela 1</t>
  </si>
  <si>
    <t>62090040247</t>
  </si>
  <si>
    <t>62090040289</t>
  </si>
  <si>
    <t>Eglaine</t>
  </si>
  <si>
    <t>62090040293</t>
  </si>
  <si>
    <t>Dārza iela 3A, Skrunda, Skrundas nov.</t>
  </si>
  <si>
    <t>62090040297</t>
  </si>
  <si>
    <t>62090040305</t>
  </si>
  <si>
    <t>"Umuri", Skrunda, Skrundas nov.</t>
  </si>
  <si>
    <t>62090040303</t>
  </si>
  <si>
    <t>Umuri</t>
  </si>
  <si>
    <t>62090040306</t>
  </si>
  <si>
    <t>62090040315</t>
  </si>
  <si>
    <t>Amatnieku iela 25A</t>
  </si>
  <si>
    <t>62090040307</t>
  </si>
  <si>
    <t>62090040316</t>
  </si>
  <si>
    <t>Amatnieku iela 27A</t>
  </si>
  <si>
    <t>62090040308</t>
  </si>
  <si>
    <t>62090040317</t>
  </si>
  <si>
    <t>Amatnieku iela 31A</t>
  </si>
  <si>
    <t>62090040309</t>
  </si>
  <si>
    <t>62090040318</t>
  </si>
  <si>
    <t>Amatnieku iela 33A</t>
  </si>
  <si>
    <t>62090040310</t>
  </si>
  <si>
    <t>62090040319</t>
  </si>
  <si>
    <t>Amatnieku iela 35A</t>
  </si>
  <si>
    <t>62090040311</t>
  </si>
  <si>
    <t>62090040320</t>
  </si>
  <si>
    <t>Amatnieku iela 37A</t>
  </si>
  <si>
    <t>62090040312</t>
  </si>
  <si>
    <t>62090040321</t>
  </si>
  <si>
    <t>Amatnieku iela 39A</t>
  </si>
  <si>
    <t>62090040313</t>
  </si>
  <si>
    <t>62090040322</t>
  </si>
  <si>
    <t>Amatnieku iela 41A</t>
  </si>
  <si>
    <t>62090040304</t>
  </si>
  <si>
    <t>62090040323</t>
  </si>
  <si>
    <t>Līči</t>
  </si>
  <si>
    <t>62290010014</t>
  </si>
  <si>
    <t>6229C001 Sīdzenieki Vecporiņi</t>
  </si>
  <si>
    <t>62290010023</t>
  </si>
  <si>
    <t>62290020005</t>
  </si>
  <si>
    <t>62290020007</t>
  </si>
  <si>
    <t>Lejasvidenieki</t>
  </si>
  <si>
    <t>62290020043</t>
  </si>
  <si>
    <t>"Ventas", Skrundas pag., Skrundas nov.</t>
  </si>
  <si>
    <t>Ventas</t>
  </si>
  <si>
    <t>62290020045</t>
  </si>
  <si>
    <t>Eglāji</t>
  </si>
  <si>
    <t>62290020056</t>
  </si>
  <si>
    <t>Savenieki</t>
  </si>
  <si>
    <t>62290050075</t>
  </si>
  <si>
    <t>62290050084</t>
  </si>
  <si>
    <t>62290020006</t>
  </si>
  <si>
    <t>62290020057</t>
  </si>
  <si>
    <t>Vidusvidenieki</t>
  </si>
  <si>
    <t>62290020059</t>
  </si>
  <si>
    <t>6229C002 Ilgas Rudzīši</t>
  </si>
  <si>
    <t>62290020060</t>
  </si>
  <si>
    <t>6229C003 Videnieki  Rozu kapi</t>
  </si>
  <si>
    <t>62290030034</t>
  </si>
  <si>
    <t>62290050086</t>
  </si>
  <si>
    <t>62290020062</t>
  </si>
  <si>
    <t>62290050091</t>
  </si>
  <si>
    <t>62290060054</t>
  </si>
  <si>
    <t>62290080090</t>
  </si>
  <si>
    <t>62290100108</t>
  </si>
  <si>
    <t>62290110056</t>
  </si>
  <si>
    <t>62290120051</t>
  </si>
  <si>
    <t>62290130056</t>
  </si>
  <si>
    <t>62290140069</t>
  </si>
  <si>
    <t>62290020069</t>
  </si>
  <si>
    <t>"Videnieki", Skrundas pag., Skrundas nov.</t>
  </si>
  <si>
    <t>62290020070</t>
  </si>
  <si>
    <t>Ikaišu kapi</t>
  </si>
  <si>
    <t>62290020071</t>
  </si>
  <si>
    <t>Pie Lieplejām</t>
  </si>
  <si>
    <t>62290020052</t>
  </si>
  <si>
    <t>62290020075</t>
  </si>
  <si>
    <t>Vecvidenieki</t>
  </si>
  <si>
    <t>62290020076</t>
  </si>
  <si>
    <t>62290030011</t>
  </si>
  <si>
    <t>Rozu kapi</t>
  </si>
  <si>
    <t>62290030033</t>
  </si>
  <si>
    <t>6229C004 Savenieki Dižgulbji</t>
  </si>
  <si>
    <t>62290030043</t>
  </si>
  <si>
    <t>62290030039</t>
  </si>
  <si>
    <t>62290030041</t>
  </si>
  <si>
    <t>62290040021</t>
  </si>
  <si>
    <t>Vadžu kapi</t>
  </si>
  <si>
    <t>62290050072</t>
  </si>
  <si>
    <t>Brīvās valsts zemes</t>
  </si>
  <si>
    <t>62290050087</t>
  </si>
  <si>
    <t>6229C005 Veldres Ūbji</t>
  </si>
  <si>
    <t>62290060052</t>
  </si>
  <si>
    <t>62290050088</t>
  </si>
  <si>
    <t>6229B001 Ventaskrasti Veldres</t>
  </si>
  <si>
    <t>62290050089</t>
  </si>
  <si>
    <t>6229C010 Dižozoli Kalenes</t>
  </si>
  <si>
    <t>62290050093</t>
  </si>
  <si>
    <t>Dobeļu kapi</t>
  </si>
  <si>
    <t>62290050095</t>
  </si>
  <si>
    <t>"Veldres", Skrundas pag., Skrundas nov.</t>
  </si>
  <si>
    <t>Veldres</t>
  </si>
  <si>
    <t>62290050098</t>
  </si>
  <si>
    <t>"Skujiņas", Skrundas pag., Skrundas nov.</t>
  </si>
  <si>
    <t>Skujiņas</t>
  </si>
  <si>
    <t>62290050100</t>
  </si>
  <si>
    <t>"Brīviņi", Skrundas pag., Skrundas nov.</t>
  </si>
  <si>
    <t>Brīviņi</t>
  </si>
  <si>
    <t>62290050101</t>
  </si>
  <si>
    <t>"Kļaviņas", Skrundas pag., Skrundas nov.</t>
  </si>
  <si>
    <t>Kļaviņas</t>
  </si>
  <si>
    <t>62290050112</t>
  </si>
  <si>
    <t>"Dobeļi", Skrundas pag., Skrundas nov.</t>
  </si>
  <si>
    <t>62290050113</t>
  </si>
  <si>
    <t>"Bērzvalki", Skrundas pag., Skrundas nov.</t>
  </si>
  <si>
    <t>62290070069</t>
  </si>
  <si>
    <t>Augstupju kapi</t>
  </si>
  <si>
    <t>62290070070</t>
  </si>
  <si>
    <t>Vērpju kapi</t>
  </si>
  <si>
    <t>62290070075</t>
  </si>
  <si>
    <t>Mūriņu kapi</t>
  </si>
  <si>
    <t>62290070079</t>
  </si>
  <si>
    <t>6229C006 Lāčplēši Agstupji</t>
  </si>
  <si>
    <t>62290070080</t>
  </si>
  <si>
    <t>Brūži  Niedras kapi</t>
  </si>
  <si>
    <t>62290070090</t>
  </si>
  <si>
    <t>62290080002</t>
  </si>
  <si>
    <t>"Mētras", Skrundas pag., Skrundas nov.</t>
  </si>
  <si>
    <t>Mētras</t>
  </si>
  <si>
    <t>62290080080</t>
  </si>
  <si>
    <t>"Tērces", Skrundas pag., Skrundas nov.</t>
  </si>
  <si>
    <t>62290080003</t>
  </si>
  <si>
    <t>Tērces</t>
  </si>
  <si>
    <t>62290080005</t>
  </si>
  <si>
    <t>Vecciecere</t>
  </si>
  <si>
    <t>62290080004</t>
  </si>
  <si>
    <t>Kušaiņu iela 3A, Kušaiņi, Skrundas pag., Skrundas nov.</t>
  </si>
  <si>
    <t>62290080007</t>
  </si>
  <si>
    <t>Kušaiņu iela 3A</t>
  </si>
  <si>
    <t>62290080009</t>
  </si>
  <si>
    <t>No Kušaiņu 3</t>
  </si>
  <si>
    <t>62290080076</t>
  </si>
  <si>
    <t>"Vizuļi", Skrundas pag., Skrundas nov.</t>
  </si>
  <si>
    <t>Vizuļi</t>
  </si>
  <si>
    <t>62290080078</t>
  </si>
  <si>
    <t>Pastaru kapi</t>
  </si>
  <si>
    <t>62290080082</t>
  </si>
  <si>
    <t>Kušaiņi</t>
  </si>
  <si>
    <t>62290080083</t>
  </si>
  <si>
    <t>Cieceres iela 2C, Ciecere, Skrundas pag., Skrundas nov.</t>
  </si>
  <si>
    <t>Cieceres iela 2C</t>
  </si>
  <si>
    <t>komunālie</t>
  </si>
  <si>
    <t>Nodots SKS</t>
  </si>
  <si>
    <t>62290080084</t>
  </si>
  <si>
    <t>Jaunciecere</t>
  </si>
  <si>
    <t>62290080085</t>
  </si>
  <si>
    <t>6229B003 Ķēvalas Rautēni</t>
  </si>
  <si>
    <t>62290080116</t>
  </si>
  <si>
    <t>62290080086</t>
  </si>
  <si>
    <t>6229B004 Gravnieki Billes</t>
  </si>
  <si>
    <t>62290080126</t>
  </si>
  <si>
    <t>62290070078</t>
  </si>
  <si>
    <t>62290080087</t>
  </si>
  <si>
    <t>6229B002 Airītes Niedre</t>
  </si>
  <si>
    <t>62290080113</t>
  </si>
  <si>
    <t>62290090021</t>
  </si>
  <si>
    <t>62290080088</t>
  </si>
  <si>
    <t>6229D001 Kušaiņu iela</t>
  </si>
  <si>
    <t>62290080092</t>
  </si>
  <si>
    <t>Kušaiņu iela 4, Kušaiņi, Skrundas pag., Skrundas nov.</t>
  </si>
  <si>
    <t>62290080095</t>
  </si>
  <si>
    <t>Ceriņu iela 1, Kušaiņi, Skrundas pag., Skrundas nov.</t>
  </si>
  <si>
    <t>62290080096</t>
  </si>
  <si>
    <t>Kušaiņu iela 2, Kušaiņi, Skrundas pag., Skrundas nov.</t>
  </si>
  <si>
    <t>62290080099</t>
  </si>
  <si>
    <t>Torņa iela 2, Kušaiņi, Skrundas pag., Skrundas nov.</t>
  </si>
  <si>
    <t>62290080102</t>
  </si>
  <si>
    <t>Lopu kapsēta</t>
  </si>
  <si>
    <t>62290080105</t>
  </si>
  <si>
    <t>62290080167</t>
  </si>
  <si>
    <t>62290080106</t>
  </si>
  <si>
    <t>Pie Madarām</t>
  </si>
  <si>
    <t>62290080107</t>
  </si>
  <si>
    <t>62290080108</t>
  </si>
  <si>
    <t>62290080162</t>
  </si>
  <si>
    <t>62290080109</t>
  </si>
  <si>
    <t>Pie Indrāniem</t>
  </si>
  <si>
    <t>62290080110</t>
  </si>
  <si>
    <t>"Lejas Kušaiņi", Kušaiņi, Skrundas pag., Skrundas nov.</t>
  </si>
  <si>
    <t>Pie Kalna Kušaiņiem</t>
  </si>
  <si>
    <t>62290080124</t>
  </si>
  <si>
    <t>Krišiāņi</t>
  </si>
  <si>
    <t>62290080125</t>
  </si>
  <si>
    <t>62290080127</t>
  </si>
  <si>
    <t>6229D003 Torņu iela</t>
  </si>
  <si>
    <t>62290080128</t>
  </si>
  <si>
    <t>6229D004 Liepu iela</t>
  </si>
  <si>
    <t>62290080129</t>
  </si>
  <si>
    <t>6229D002 Ceriņu iela</t>
  </si>
  <si>
    <t>62290080133</t>
  </si>
  <si>
    <t>"Vecupmaļi", Skrundas pag., Skrundas nov.</t>
  </si>
  <si>
    <t>62290080153</t>
  </si>
  <si>
    <t>62290080154</t>
  </si>
  <si>
    <t>Dzelzceļnieki</t>
  </si>
  <si>
    <t>62290080163</t>
  </si>
  <si>
    <t>62290080168</t>
  </si>
  <si>
    <t>62290080164</t>
  </si>
  <si>
    <t>62290080170</t>
  </si>
  <si>
    <t>Niedres</t>
  </si>
  <si>
    <t>62290080165</t>
  </si>
  <si>
    <t>62290080171</t>
  </si>
  <si>
    <t>Lazdiņas</t>
  </si>
  <si>
    <t>62290080166</t>
  </si>
  <si>
    <t>62290080172</t>
  </si>
  <si>
    <t>Sūknētava</t>
  </si>
  <si>
    <t>62290090022</t>
  </si>
  <si>
    <t>Ciecere Niedra Airītes stacija</t>
  </si>
  <si>
    <t>62290090030</t>
  </si>
  <si>
    <t>6229CO11 Ciecerkrasti Zirņu pagasts</t>
  </si>
  <si>
    <t>62290100006</t>
  </si>
  <si>
    <t>6229C011 Bānīša ceļš</t>
  </si>
  <si>
    <t>62290100067</t>
  </si>
  <si>
    <t>"Kalves", Rūnaiši, Skrundas pag., Skrundas nov.</t>
  </si>
  <si>
    <t>Kalves</t>
  </si>
  <si>
    <t>62290100074</t>
  </si>
  <si>
    <t>"Liedagas", Rūnaiši, Skrundas pag., Skrundas nov.</t>
  </si>
  <si>
    <t>Liedagas</t>
  </si>
  <si>
    <t>62290100082</t>
  </si>
  <si>
    <t>Pie Zivsaimniecības centra</t>
  </si>
  <si>
    <t>62290100085</t>
  </si>
  <si>
    <t>6229C009 Skrunda Berģi</t>
  </si>
  <si>
    <t>62290100086</t>
  </si>
  <si>
    <t>6229B005 Vijandri Lāči</t>
  </si>
  <si>
    <t>62290100010</t>
  </si>
  <si>
    <t>62290100090</t>
  </si>
  <si>
    <t>6229B012 Baznīca Zantiņi Pluiņi</t>
  </si>
  <si>
    <t>62290100091</t>
  </si>
  <si>
    <t>Pie Rūnaišiem</t>
  </si>
  <si>
    <t>62290100095</t>
  </si>
  <si>
    <t>Atkritumu izgāztuve</t>
  </si>
  <si>
    <t>62290100102</t>
  </si>
  <si>
    <t>Pie Liedagām</t>
  </si>
  <si>
    <t>62290100103</t>
  </si>
  <si>
    <t>Pie Rietiem</t>
  </si>
  <si>
    <t>62290040035</t>
  </si>
  <si>
    <t>62290100104</t>
  </si>
  <si>
    <t>Logos</t>
  </si>
  <si>
    <t>62290040038</t>
  </si>
  <si>
    <t>62290050083</t>
  </si>
  <si>
    <t>62290070073</t>
  </si>
  <si>
    <t>62290070086</t>
  </si>
  <si>
    <t>1781a</t>
  </si>
  <si>
    <t>62290110053</t>
  </si>
  <si>
    <t>62290120065</t>
  </si>
  <si>
    <t>62290130052</t>
  </si>
  <si>
    <t>62290150227</t>
  </si>
  <si>
    <t>62290150248</t>
  </si>
  <si>
    <t>62290100106</t>
  </si>
  <si>
    <t>6229C008 Lāči Kaupiņi</t>
  </si>
  <si>
    <t>62290100124</t>
  </si>
  <si>
    <t>62290100125</t>
  </si>
  <si>
    <t>6229B013 Purva ceļš</t>
  </si>
  <si>
    <t>62290100140</t>
  </si>
  <si>
    <t>62290100143</t>
  </si>
  <si>
    <t>Zeme pie P117</t>
  </si>
  <si>
    <t>62290110005</t>
  </si>
  <si>
    <t>62290110004</t>
  </si>
  <si>
    <t>Tilti</t>
  </si>
  <si>
    <t>62290110006</t>
  </si>
  <si>
    <t>62290110054</t>
  </si>
  <si>
    <t>6229A001 Lapsas Pumpuri</t>
  </si>
  <si>
    <t>62290110060</t>
  </si>
  <si>
    <t>62290110059</t>
  </si>
  <si>
    <t>62290120001</t>
  </si>
  <si>
    <t>Cieceres iela 1A, Ciecere, Skrundas pag., Skrundas nov.</t>
  </si>
  <si>
    <t>Cieceres iela 1A</t>
  </si>
  <si>
    <t>62290120029</t>
  </si>
  <si>
    <t>Cieceres iela 2, Ciecere, Skrundas pag., Skrundas nov.</t>
  </si>
  <si>
    <t>Cieceres iela 2</t>
  </si>
  <si>
    <t>62290120030</t>
  </si>
  <si>
    <t>Cieceres iela 3, Ciecere, Skrundas pag., Skrundas nov.</t>
  </si>
  <si>
    <t>Cieceres iela 3</t>
  </si>
  <si>
    <t>62290120034</t>
  </si>
  <si>
    <t>Cieceres iela 17, Ciecere, Skrundas pag., Skrundas nov.</t>
  </si>
  <si>
    <t>Cieceres iela 17</t>
  </si>
  <si>
    <t>62290120040</t>
  </si>
  <si>
    <t>Cieceres iela 1, Ciecere, Skrundas pag., Skrundas nov.</t>
  </si>
  <si>
    <t>62290120042</t>
  </si>
  <si>
    <t>Cieceres iela 9, Ciecere, Skrundas pag., Skrundas nov.</t>
  </si>
  <si>
    <t>62290120043</t>
  </si>
  <si>
    <t>Cieceres iela 11, Ciecere, Skrundas pag., Skrundas nov.</t>
  </si>
  <si>
    <t>Cieceres iela 11</t>
  </si>
  <si>
    <t>62290120045</t>
  </si>
  <si>
    <t>Cieceres iela 4, Ciecere, Skrundas pag., Skrundas nov.</t>
  </si>
  <si>
    <t>Cieceres iela 4</t>
  </si>
  <si>
    <t>62290120047</t>
  </si>
  <si>
    <t>6229D011 Cieceres iela</t>
  </si>
  <si>
    <t>62290120064</t>
  </si>
  <si>
    <t>62290120053</t>
  </si>
  <si>
    <t>Cieceres iela 11A</t>
  </si>
  <si>
    <t>62290120054</t>
  </si>
  <si>
    <t>Cieceres iela 2A</t>
  </si>
  <si>
    <t>62290120055</t>
  </si>
  <si>
    <t>Cieceres iela 7A, Ciecere, Skrundas pag., Skrundas nov.</t>
  </si>
  <si>
    <t>Cieceres iela 7A</t>
  </si>
  <si>
    <t>62290120066</t>
  </si>
  <si>
    <t>62290120027</t>
  </si>
  <si>
    <t>Cieceres iela 6B, Ciecere, Skrundas pag., Skrundas nov.</t>
  </si>
  <si>
    <t>62290120069</t>
  </si>
  <si>
    <t>62290120070</t>
  </si>
  <si>
    <t>Lejasciecere</t>
  </si>
  <si>
    <t>62290060057</t>
  </si>
  <si>
    <t>62290120071</t>
  </si>
  <si>
    <t>62290080114</t>
  </si>
  <si>
    <t>62290080115</t>
  </si>
  <si>
    <t>62290120072</t>
  </si>
  <si>
    <t>62290150273</t>
  </si>
  <si>
    <t>62290120077</t>
  </si>
  <si>
    <t>6229D012 Ezeres iela</t>
  </si>
  <si>
    <t>62290120078</t>
  </si>
  <si>
    <t>6229D013 Pirts iela</t>
  </si>
  <si>
    <t>62290130050</t>
  </si>
  <si>
    <t>Mālkalni</t>
  </si>
  <si>
    <t>62290150100</t>
  </si>
  <si>
    <t>62290130051</t>
  </si>
  <si>
    <t>Klūgu kapi</t>
  </si>
  <si>
    <t>62290130053</t>
  </si>
  <si>
    <t>6229A002 Klūgas Pikuļi Jaunmuiža</t>
  </si>
  <si>
    <t>62290140055</t>
  </si>
  <si>
    <t>62290150184</t>
  </si>
  <si>
    <t>62290130054</t>
  </si>
  <si>
    <t>6229C007 Klūgas Beņi</t>
  </si>
  <si>
    <t>62290130060</t>
  </si>
  <si>
    <t>"Pumpuri", Skrundas pag., Skrundas nov.</t>
  </si>
  <si>
    <t>Pumpuri</t>
  </si>
  <si>
    <t>62290130062</t>
  </si>
  <si>
    <t>"Mazkripas", Skrundas pag., Skrundas nov.</t>
  </si>
  <si>
    <t>Mazkripas</t>
  </si>
  <si>
    <t>62290130066</t>
  </si>
  <si>
    <t>Pastorāts Mazkripas</t>
  </si>
  <si>
    <t>62290130067</t>
  </si>
  <si>
    <t>6229B015 Dadzīši Bērzkalni</t>
  </si>
  <si>
    <t>62290130074</t>
  </si>
  <si>
    <t>"Dālijas", Skrundas pag., Skrundas nov.</t>
  </si>
  <si>
    <t>Dālijas</t>
  </si>
  <si>
    <t>62290130081</t>
  </si>
  <si>
    <t>Pie Mazkripām</t>
  </si>
  <si>
    <t>62290130083</t>
  </si>
  <si>
    <t>"Klūgkalni", Skrundas pag., Skrundas nov.</t>
  </si>
  <si>
    <t>62290130087</t>
  </si>
  <si>
    <t>Klūgkalni</t>
  </si>
  <si>
    <t>62290130086</t>
  </si>
  <si>
    <t>"Torņpumpuri", Skrundas pag., Skrundas nov.</t>
  </si>
  <si>
    <t>62290130089</t>
  </si>
  <si>
    <t>Torņpumpuri</t>
  </si>
  <si>
    <t>2335/1</t>
  </si>
  <si>
    <t>62290140048</t>
  </si>
  <si>
    <t>62290140001</t>
  </si>
  <si>
    <t>Pikuļu Karjera</t>
  </si>
  <si>
    <t>62290140052</t>
  </si>
  <si>
    <t>"Pikuļi", Skrundas pag., Skrundas nov.</t>
  </si>
  <si>
    <t>62290140061</t>
  </si>
  <si>
    <t xml:space="preserve"> 6229B014 Līči-Meža Gāznieki</t>
  </si>
  <si>
    <t>62290150125</t>
  </si>
  <si>
    <t>Pasaku iela 12, Jaunmuiža, Skrundas pag., Skrundas nov.</t>
  </si>
  <si>
    <t>62290150004</t>
  </si>
  <si>
    <t>2145a</t>
  </si>
  <si>
    <t>62290150005</t>
  </si>
  <si>
    <t>Ramatas</t>
  </si>
  <si>
    <t>62290150019</t>
  </si>
  <si>
    <t>62290150006</t>
  </si>
  <si>
    <t>Jaunpenišķi</t>
  </si>
  <si>
    <t>62290150009</t>
  </si>
  <si>
    <t>62290150010</t>
  </si>
  <si>
    <t>Avotu iela 5</t>
  </si>
  <si>
    <t>62290150298</t>
  </si>
  <si>
    <t>62290150023</t>
  </si>
  <si>
    <t>Iebrauktuve pie skolas</t>
  </si>
  <si>
    <t>62290150055</t>
  </si>
  <si>
    <t>62290150049</t>
  </si>
  <si>
    <t>Šķūņi</t>
  </si>
  <si>
    <t>62290150078</t>
  </si>
  <si>
    <t>"Mazspalas", Skrundas pag., Skrundas nov.</t>
  </si>
  <si>
    <t>Mazspalas</t>
  </si>
  <si>
    <t>62290150191</t>
  </si>
  <si>
    <t>"Vējotnes", Skrundas pag., Skrundas nov.</t>
  </si>
  <si>
    <t>62290150082</t>
  </si>
  <si>
    <t>No Vējotnēm</t>
  </si>
  <si>
    <t>62290150107</t>
  </si>
  <si>
    <t>Gatves iela 1A, Jaunmuiža, Skrundas pag., Skrundas nov.</t>
  </si>
  <si>
    <t>Žiguļi</t>
  </si>
  <si>
    <t>62290150111</t>
  </si>
  <si>
    <t>Skolas iela 12, Jaunmuiža, Skrundas pag., Skrundas nov.</t>
  </si>
  <si>
    <t>Rūķīši</t>
  </si>
  <si>
    <t>62290150118</t>
  </si>
  <si>
    <t>Pasaku iela 9, Jaunmuiža, Skrundas pag., Skrundas nov.</t>
  </si>
  <si>
    <t>Pavāres Rožlejas</t>
  </si>
  <si>
    <t>62290150119</t>
  </si>
  <si>
    <t>Pasaku iela 7, Jaunmuiža, Skrundas pag., Skrundas nov.</t>
  </si>
  <si>
    <t>Rītiņi</t>
  </si>
  <si>
    <t>62290150121</t>
  </si>
  <si>
    <t>Pasaku iela 3, Jaunmuiža, Skrundas pag., Skrundas nov.</t>
  </si>
  <si>
    <t>Rūtiņi</t>
  </si>
  <si>
    <t>62290150122</t>
  </si>
  <si>
    <t>Pasaku iela 1, Jaunmuiža, Skrundas pag., Skrundas nov.</t>
  </si>
  <si>
    <t>Kaķītes</t>
  </si>
  <si>
    <t>62290150128</t>
  </si>
  <si>
    <t>Puķu iela 2, Jaunmuiža, Skrundas pag., Skrundas nov.</t>
  </si>
  <si>
    <t>Kārkli</t>
  </si>
  <si>
    <t>62290150129</t>
  </si>
  <si>
    <t>Puķu iela 7, Jaunmuiža, Skrundas pag., Skrundas nov.</t>
  </si>
  <si>
    <t>Oši</t>
  </si>
  <si>
    <t>62290150130</t>
  </si>
  <si>
    <t>Puķu iela 5, Jaunmuiža, Skrundas pag., Skrundas nov.</t>
  </si>
  <si>
    <t>Akācijas</t>
  </si>
  <si>
    <t>62290150135</t>
  </si>
  <si>
    <t>Jaunmuižas iela 4, Jaunmuiža, Skrundas pag., Skrundas nov.</t>
  </si>
  <si>
    <t>Bērzi</t>
  </si>
  <si>
    <t>62290150141</t>
  </si>
  <si>
    <t>Jaunmuižas iela 11, Jaunmuiža, Skrundas pag., Skrundas nov.</t>
  </si>
  <si>
    <t>Varkaļi</t>
  </si>
  <si>
    <t>62290150168</t>
  </si>
  <si>
    <t>"Vējrozes", Skrundas pag., Skrundas nov.</t>
  </si>
  <si>
    <t>Vējrozes</t>
  </si>
  <si>
    <t>62290150172</t>
  </si>
  <si>
    <t>"Ogulāji", Skrundas pag., Skrundas nov.</t>
  </si>
  <si>
    <t>Ogulāji</t>
  </si>
  <si>
    <t>62290150176</t>
  </si>
  <si>
    <t>Antuļu centrs</t>
  </si>
  <si>
    <t>62290150177</t>
  </si>
  <si>
    <t>Jaunantuļi</t>
  </si>
  <si>
    <t>62290150180</t>
  </si>
  <si>
    <t>"Purmaļi", Skrundas pag., Skrundas nov.</t>
  </si>
  <si>
    <t>62290150181</t>
  </si>
  <si>
    <t>"Birztaliņas", Skrundas pag., Skrundas nov.</t>
  </si>
  <si>
    <t>62290150185</t>
  </si>
  <si>
    <t>6229B008 Jaunmuiža Lēpnieki</t>
  </si>
  <si>
    <t>62290160070</t>
  </si>
  <si>
    <t>62290150186</t>
  </si>
  <si>
    <t>6229B010 Torņkalni Kalna Būdnieki</t>
  </si>
  <si>
    <t>62290150187</t>
  </si>
  <si>
    <t>6229B006 Smēdnieki Vecās dzirnavas</t>
  </si>
  <si>
    <t>62290150198</t>
  </si>
  <si>
    <t>Avotu iela 18, Jaunmuiža, Skrundas pag., Skrundas nov.</t>
  </si>
  <si>
    <t>Saulstari</t>
  </si>
  <si>
    <t>62290150199</t>
  </si>
  <si>
    <t>Avotu iela 10, Jaunmuiža, Skrundas pag., Skrundas nov.</t>
  </si>
  <si>
    <t>Avoti</t>
  </si>
  <si>
    <t>62290150200</t>
  </si>
  <si>
    <t>"Sudrabiņi", Jaunmuiža, Skrundas pag., Skrundas nov.</t>
  </si>
  <si>
    <t>Sudrabiņi</t>
  </si>
  <si>
    <t>62290150202</t>
  </si>
  <si>
    <t>Svaru māja</t>
  </si>
  <si>
    <t>62290150204</t>
  </si>
  <si>
    <t>Jaunā klēts</t>
  </si>
  <si>
    <t>2146a</t>
  </si>
  <si>
    <t>62290150208</t>
  </si>
  <si>
    <t>Skolas iela 4, Jaunmuiža, Skrundas pag., Skrundas nov.</t>
  </si>
  <si>
    <t>Klubs</t>
  </si>
  <si>
    <t>62290150212</t>
  </si>
  <si>
    <t>Skolas iela 3, Jaunmuiža, Skrundas pag., Skrundas nov.</t>
  </si>
  <si>
    <t>Dālderi</t>
  </si>
  <si>
    <t>2147a</t>
  </si>
  <si>
    <t>62290150221</t>
  </si>
  <si>
    <t>Avotu iela 16, Jaunmuiža, Skrundas pag., Skrundas nov.</t>
  </si>
  <si>
    <t>Dimanti</t>
  </si>
  <si>
    <t>62290150222</t>
  </si>
  <si>
    <t>Jaunmuižas iela 10, Jaunmuiža, Skrundas pag., Skrundas nov.</t>
  </si>
  <si>
    <t>Rubīni</t>
  </si>
  <si>
    <t>62290020058</t>
  </si>
  <si>
    <t>62290150228</t>
  </si>
  <si>
    <t>62290050097</t>
  </si>
  <si>
    <t>62290050114</t>
  </si>
  <si>
    <t>62290130078</t>
  </si>
  <si>
    <t>62290170089</t>
  </si>
  <si>
    <t>62290150229</t>
  </si>
  <si>
    <t>Avotu iela 2, Jaunmuiža, Skrundas pag., Skrundas nov.</t>
  </si>
  <si>
    <t>62290150249</t>
  </si>
  <si>
    <t>62290150252</t>
  </si>
  <si>
    <t>Pie Krūmiņiem</t>
  </si>
  <si>
    <t>62290150253</t>
  </si>
  <si>
    <t>Skolas iela 5, Jaunmuiža, Skrundas pag., Skrundas nov.</t>
  </si>
  <si>
    <t>Jaunmuižas pamatskola</t>
  </si>
  <si>
    <t>62290150254</t>
  </si>
  <si>
    <t>Dzirnavas</t>
  </si>
  <si>
    <t>62290150257</t>
  </si>
  <si>
    <t>62290150265</t>
  </si>
  <si>
    <t>6229D010 Puķu iela</t>
  </si>
  <si>
    <t>62290150266</t>
  </si>
  <si>
    <t>6229D008 Pasaku iela</t>
  </si>
  <si>
    <t>62290150267</t>
  </si>
  <si>
    <t>6229D005 Jaunmuižas iela</t>
  </si>
  <si>
    <t>62290150284</t>
  </si>
  <si>
    <t>"Jaunkrūmiņi", Skrundas pag., Skrundas nov.</t>
  </si>
  <si>
    <t>62290150288</t>
  </si>
  <si>
    <t>6229D006 Skolas iela</t>
  </si>
  <si>
    <t>62290150291</t>
  </si>
  <si>
    <t>6229D007 Avotu iela</t>
  </si>
  <si>
    <t>62290150292</t>
  </si>
  <si>
    <t>6229D009 Gatves iela</t>
  </si>
  <si>
    <t>62290150297</t>
  </si>
  <si>
    <t>62290150299</t>
  </si>
  <si>
    <t>Skolas iela 1A</t>
  </si>
  <si>
    <t>62290150289</t>
  </si>
  <si>
    <t>62290160071</t>
  </si>
  <si>
    <t>6229B009 Garāji Saldenieki Gobziņi</t>
  </si>
  <si>
    <t>62290150290</t>
  </si>
  <si>
    <t>62290160073</t>
  </si>
  <si>
    <t>Gobdziņu kapi</t>
  </si>
  <si>
    <t>62290170086</t>
  </si>
  <si>
    <t>62290170002</t>
  </si>
  <si>
    <t>Pie Bračām</t>
  </si>
  <si>
    <t>62290050079</t>
  </si>
  <si>
    <t>62290170033</t>
  </si>
  <si>
    <t>Rema</t>
  </si>
  <si>
    <t>62290170034</t>
  </si>
  <si>
    <t>6229B011 Gobas D-Bračas</t>
  </si>
  <si>
    <t>62290170056</t>
  </si>
  <si>
    <t>Gravas</t>
  </si>
  <si>
    <t>62290170073</t>
  </si>
  <si>
    <t>Pie Grāveru ceļa</t>
  </si>
  <si>
    <t>62290170074</t>
  </si>
  <si>
    <t>Griezīši</t>
  </si>
  <si>
    <t>62290170082</t>
  </si>
  <si>
    <t>62290170085</t>
  </si>
  <si>
    <t>"Gravas", Skrundas pag., Skrundas nov.</t>
  </si>
  <si>
    <t>62640070138</t>
  </si>
  <si>
    <t>"Grenčukrogs", Laidu pag., Kuldīgas nov.</t>
  </si>
  <si>
    <t>Grenčukrogs</t>
  </si>
  <si>
    <t>0002a</t>
  </si>
  <si>
    <t>62680010052</t>
  </si>
  <si>
    <t>"Sērdieņi", Nīkrāces pag., Skrundas nov.</t>
  </si>
  <si>
    <t>Sērdieņi</t>
  </si>
  <si>
    <t>62680010053</t>
  </si>
  <si>
    <t>62680010077</t>
  </si>
  <si>
    <t>Ojārnieki</t>
  </si>
  <si>
    <t>62680010086</t>
  </si>
  <si>
    <t>Mežrozītes</t>
  </si>
  <si>
    <t>62680010152</t>
  </si>
  <si>
    <t>Nīkrāces pagasts</t>
  </si>
  <si>
    <t>62680010264</t>
  </si>
  <si>
    <t>62680010153</t>
  </si>
  <si>
    <t>Cīruļi</t>
  </si>
  <si>
    <t>62680010154</t>
  </si>
  <si>
    <t>Bērznieki</t>
  </si>
  <si>
    <t>62680010155</t>
  </si>
  <si>
    <t>"Bērzkroga ferma", Nīkrāces pag., Skrundas nov.</t>
  </si>
  <si>
    <t>Bērzkroga ferma</t>
  </si>
  <si>
    <t>62680010156</t>
  </si>
  <si>
    <t>"Bērzkrogs", Nīkrāces pag., Skrundas nov.</t>
  </si>
  <si>
    <t>Bērzkrogs</t>
  </si>
  <si>
    <t>62680010159</t>
  </si>
  <si>
    <t>Lēnu ganības</t>
  </si>
  <si>
    <t>62680010161</t>
  </si>
  <si>
    <t>Malvīnes</t>
  </si>
  <si>
    <t>62680010162</t>
  </si>
  <si>
    <t>"Lēnu Ūdeņi", Nīkrāces pag., Skrundas nov.</t>
  </si>
  <si>
    <t>Lēnu Ūdeņi</t>
  </si>
  <si>
    <t>62680010167</t>
  </si>
  <si>
    <t>Priednieku kapi</t>
  </si>
  <si>
    <t>62680010173</t>
  </si>
  <si>
    <t>"Ventaslīči", Lēnas, Nīkrāces pag., Skrundas nov.</t>
  </si>
  <si>
    <t>Ventaslīči</t>
  </si>
  <si>
    <t>62680010174</t>
  </si>
  <si>
    <t>"Saulstari", Lēnas, Nīkrāces pag., Skrundas nov.</t>
  </si>
  <si>
    <t>62680010185</t>
  </si>
  <si>
    <t>6268C001 Bērzkrogs Raņķi</t>
  </si>
  <si>
    <t>62680010223</t>
  </si>
  <si>
    <t>62680010186</t>
  </si>
  <si>
    <t>6268A002 Lēnas Bērzkrogs</t>
  </si>
  <si>
    <t>62680010187</t>
  </si>
  <si>
    <t>6268B006 Sērdieņi Vēži</t>
  </si>
  <si>
    <t>62680010218</t>
  </si>
  <si>
    <t>62680010219</t>
  </si>
  <si>
    <t>62680010188</t>
  </si>
  <si>
    <t>Lēnas Šiļi</t>
  </si>
  <si>
    <t>62680010189</t>
  </si>
  <si>
    <t>6268C005 Bērzkrogs Krievkalni</t>
  </si>
  <si>
    <t>62680010235</t>
  </si>
  <si>
    <t>62680010190</t>
  </si>
  <si>
    <t>6268B005 Lēnas Varkaļi</t>
  </si>
  <si>
    <t>62680010192</t>
  </si>
  <si>
    <t>Baznīca Gūras</t>
  </si>
  <si>
    <t>62680010194</t>
  </si>
  <si>
    <t>"Priedaiņi", Nīkrāces pag., Skrundas nov.</t>
  </si>
  <si>
    <t>Priedaiņi</t>
  </si>
  <si>
    <t>62680010273</t>
  </si>
  <si>
    <t>62680010205</t>
  </si>
  <si>
    <t>62680040127</t>
  </si>
  <si>
    <t>62680010220</t>
  </si>
  <si>
    <t>62680010221</t>
  </si>
  <si>
    <t>62680010222</t>
  </si>
  <si>
    <t>62680010227</t>
  </si>
  <si>
    <t>62680010231</t>
  </si>
  <si>
    <t>6268B007 Lūkaiši Bebri</t>
  </si>
  <si>
    <t>62680010232</t>
  </si>
  <si>
    <t>6268D007 Ventas iela Lēnās</t>
  </si>
  <si>
    <t>62680010267</t>
  </si>
  <si>
    <t>"Lēnu attīrīšanas iekārtas", Lēnas, Nīkrāces pag., Skrundas nov.</t>
  </si>
  <si>
    <t>62680010270</t>
  </si>
  <si>
    <t>Lēnu attīrīšanas iekārtas</t>
  </si>
  <si>
    <t>62680010275</t>
  </si>
  <si>
    <t>62680010276</t>
  </si>
  <si>
    <t>62680020065</t>
  </si>
  <si>
    <t>62680020066</t>
  </si>
  <si>
    <t>6268B010 Dzelzgales krust. Mazdzelda</t>
  </si>
  <si>
    <t>62680020067</t>
  </si>
  <si>
    <t>6268B001 Dzelda Dzelzgales krust.</t>
  </si>
  <si>
    <t>62680030194</t>
  </si>
  <si>
    <t>62680020089</t>
  </si>
  <si>
    <t>Strēlnieki Priežlejas</t>
  </si>
  <si>
    <t>62680030237</t>
  </si>
  <si>
    <t>62680030006</t>
  </si>
  <si>
    <t>Ozoli 1</t>
  </si>
  <si>
    <t>62680030342</t>
  </si>
  <si>
    <t>"Kastaņu Aleja", Dzelda, Nīkrāces pag., Skrundas nov.</t>
  </si>
  <si>
    <t>62680030051</t>
  </si>
  <si>
    <t>Kastaņu aleja</t>
  </si>
  <si>
    <t>62680030083</t>
  </si>
  <si>
    <t>"Skudras", Nīkrāces pag., Skrundas nov.</t>
  </si>
  <si>
    <t>Skudras</t>
  </si>
  <si>
    <t>62680030084</t>
  </si>
  <si>
    <t>Krievkalni</t>
  </si>
  <si>
    <t>62680030100</t>
  </si>
  <si>
    <t>Rasas</t>
  </si>
  <si>
    <t>62680030209</t>
  </si>
  <si>
    <t>62680030255</t>
  </si>
  <si>
    <t>62680030121</t>
  </si>
  <si>
    <t>"Brūži", Dzelda, Nīkrāces pag., Skrundas nov.</t>
  </si>
  <si>
    <t>Brūži</t>
  </si>
  <si>
    <t>62680030128</t>
  </si>
  <si>
    <t>"Dzelda 6", Dzelda, Nīkrāces pag., Skrundas nov.</t>
  </si>
  <si>
    <t>Lielā iela 6</t>
  </si>
  <si>
    <t>62680030144</t>
  </si>
  <si>
    <t>Purvakroga kapi</t>
  </si>
  <si>
    <t>62680030148</t>
  </si>
  <si>
    <t>Tīrumi</t>
  </si>
  <si>
    <t>62680030151</t>
  </si>
  <si>
    <t>Lapiņas</t>
  </si>
  <si>
    <t>62680030152</t>
  </si>
  <si>
    <t>Ozolu iela 7, Dzelda, Nīkrāces pag., Skrundas nov.</t>
  </si>
  <si>
    <t>Dzeldas centrs</t>
  </si>
  <si>
    <t>62680030265</t>
  </si>
  <si>
    <t>Ozolu iela 5, Dzelda, Nīkrāces pag., Skrundas nov.</t>
  </si>
  <si>
    <t>62680030153</t>
  </si>
  <si>
    <t>"Rītumi", Dzelda, Nīkrāces pag., Skrundas nov.</t>
  </si>
  <si>
    <t>Darbnīcas</t>
  </si>
  <si>
    <t>62680030154</t>
  </si>
  <si>
    <t>62680030269</t>
  </si>
  <si>
    <t>62680030156</t>
  </si>
  <si>
    <t>Mazvormsātu kapi</t>
  </si>
  <si>
    <t>62680030160</t>
  </si>
  <si>
    <t>Varoņu kapi</t>
  </si>
  <si>
    <t>62680030162</t>
  </si>
  <si>
    <t>Līgutu kapi</t>
  </si>
  <si>
    <t>62680030172</t>
  </si>
  <si>
    <t>Dīķu iela 1, Dzelda, Nīkrāces pag., Skrundas nov.</t>
  </si>
  <si>
    <t>Dzelda 1</t>
  </si>
  <si>
    <t>62680030173</t>
  </si>
  <si>
    <t>Dīķu iela 2, Dzelda, Nīkrāces pag., Skrundas nov.</t>
  </si>
  <si>
    <t>Dzelda 2</t>
  </si>
  <si>
    <t>62680030174</t>
  </si>
  <si>
    <t>Torņa iela 6, Dzelda, Nīkrāces pag., Skrundas nov.</t>
  </si>
  <si>
    <t>Dzelda 3</t>
  </si>
  <si>
    <t>62680030177</t>
  </si>
  <si>
    <t>Ziedu iela 6, Dzelda, Nīkrāces pag., Skrundas nov.</t>
  </si>
  <si>
    <t>Dzelda 14</t>
  </si>
  <si>
    <t>62680030178</t>
  </si>
  <si>
    <t>Ziedu iela 4, Dzelda, Nīkrāces pag., Skrundas nov.</t>
  </si>
  <si>
    <t>Dzelda 15</t>
  </si>
  <si>
    <t>62680030179</t>
  </si>
  <si>
    <t>Torņa iela 3, Dzelda, Nīkrāces pag., Skrundas nov.</t>
  </si>
  <si>
    <t>Dzelda 16</t>
  </si>
  <si>
    <t>62680030180</t>
  </si>
  <si>
    <t>Torņa iela 5, Dzelda, Nīkrāces pag., Skrundas nov.</t>
  </si>
  <si>
    <t>Dzelda 18</t>
  </si>
  <si>
    <t>62680030181</t>
  </si>
  <si>
    <t>Ziedu iela 1, Dzelda, Nīkrāces pag., Skrundas nov.</t>
  </si>
  <si>
    <t>Dzelda 20</t>
  </si>
  <si>
    <t>62680030182</t>
  </si>
  <si>
    <t>Ziedu iela 3, Dzelda, Nīkrāces pag., Skrundas nov.</t>
  </si>
  <si>
    <t>Dzelda 21</t>
  </si>
  <si>
    <t>62680030183</t>
  </si>
  <si>
    <t>Ziedu iela 5, Dzelda, Nīkrāces pag., Skrundas nov.</t>
  </si>
  <si>
    <t>Dzelda 22</t>
  </si>
  <si>
    <t>62680030184</t>
  </si>
  <si>
    <t>Ozolu iela 2, Dzelda, Nīkrāces pag., Skrundas nov.</t>
  </si>
  <si>
    <t>Dzelda 23</t>
  </si>
  <si>
    <t>62680030192</t>
  </si>
  <si>
    <t>6268C002 Zīles Dunduri</t>
  </si>
  <si>
    <t>62680030245</t>
  </si>
  <si>
    <t>62680030246</t>
  </si>
  <si>
    <t>62680030193</t>
  </si>
  <si>
    <t>6268B002 Dzelda Sudmalkalni</t>
  </si>
  <si>
    <t>62680030195</t>
  </si>
  <si>
    <t>6268B004 Brūveri Dejas</t>
  </si>
  <si>
    <t>62680050071</t>
  </si>
  <si>
    <t>62680030196</t>
  </si>
  <si>
    <t>6268B003 Krastmalas Vormsāti Kvāši</t>
  </si>
  <si>
    <t>62680060128</t>
  </si>
  <si>
    <t>62680060129</t>
  </si>
  <si>
    <t>62680030198</t>
  </si>
  <si>
    <t>6268D001 Vēju iela</t>
  </si>
  <si>
    <t>62680030204</t>
  </si>
  <si>
    <t>Lakstīgalas</t>
  </si>
  <si>
    <t>62680030205</t>
  </si>
  <si>
    <t>Dārza iela 3, Dzelda, Nīkrāces pag., Skrundas nov.</t>
  </si>
  <si>
    <t>Nīkrāces pamatskola</t>
  </si>
  <si>
    <t>62680030208</t>
  </si>
  <si>
    <t>Sīļi</t>
  </si>
  <si>
    <t>62680030213</t>
  </si>
  <si>
    <t>"Dzeldas Koki", Nīkrāces pag., Skrundas nov.</t>
  </si>
  <si>
    <t>Gaušis un Co</t>
  </si>
  <si>
    <t>62680030214</t>
  </si>
  <si>
    <t>"Nīkrāces ferma", Nīkrāces pag., Skrundas nov.</t>
  </si>
  <si>
    <t>Cūku kūts</t>
  </si>
  <si>
    <t>62680030232</t>
  </si>
  <si>
    <t>6268B011 Dzelda Āboliņi</t>
  </si>
  <si>
    <t>62680030233</t>
  </si>
  <si>
    <t>6268C003 Purvakroga  kapu ceļš</t>
  </si>
  <si>
    <t>62680030310</t>
  </si>
  <si>
    <t>62680030234</t>
  </si>
  <si>
    <t>6268C004 Piemineklis Pavāri</t>
  </si>
  <si>
    <t>62680030235</t>
  </si>
  <si>
    <t>Bedres</t>
  </si>
  <si>
    <t>62680030236</t>
  </si>
  <si>
    <t>Starp mājām Nr.1 un Nr.2.</t>
  </si>
  <si>
    <t>62680030243</t>
  </si>
  <si>
    <t>6268B009 Liekņi Lankalni</t>
  </si>
  <si>
    <t>62680030244</t>
  </si>
  <si>
    <t>"Atpūtas centrs", Dzelda, Nīkrāces pag., Skrundas nov.</t>
  </si>
  <si>
    <t>Atpūtas centrs</t>
  </si>
  <si>
    <t>62680030248</t>
  </si>
  <si>
    <t>6268D002 Dārza iela</t>
  </si>
  <si>
    <t>62680030249</t>
  </si>
  <si>
    <t>6268D003 Pils iela</t>
  </si>
  <si>
    <t>62680030250</t>
  </si>
  <si>
    <t>6268D004 Dīķu iela</t>
  </si>
  <si>
    <t>62680030251</t>
  </si>
  <si>
    <t>6268D005 Ziedu iela</t>
  </si>
  <si>
    <t>62680030252</t>
  </si>
  <si>
    <t>6268D006 Ozolu iela</t>
  </si>
  <si>
    <t>62680030321</t>
  </si>
  <si>
    <t>62680030253</t>
  </si>
  <si>
    <t>Jaunmurri</t>
  </si>
  <si>
    <t>62680030258</t>
  </si>
  <si>
    <t>Dārziņi</t>
  </si>
  <si>
    <t>62680030259</t>
  </si>
  <si>
    <t>"Garāžas", Dzelda, Nīkrāces pag., Skrundas nov.</t>
  </si>
  <si>
    <t>Garāžas</t>
  </si>
  <si>
    <t>62680030260</t>
  </si>
  <si>
    <t>Akoti</t>
  </si>
  <si>
    <t>62680030261</t>
  </si>
  <si>
    <t>Vībotnes</t>
  </si>
  <si>
    <t>62680030262</t>
  </si>
  <si>
    <t>Papeles</t>
  </si>
  <si>
    <t>62680030266</t>
  </si>
  <si>
    <t>"Atvadas", Dzelda, Nīkrāces pag., Skrundas nov.</t>
  </si>
  <si>
    <t>Atvadas</t>
  </si>
  <si>
    <t>62680030267</t>
  </si>
  <si>
    <t>"Gāzes", Dzelda, Nīkrāces pag., Skrundas nov.</t>
  </si>
  <si>
    <t>Gāzes</t>
  </si>
  <si>
    <t>62680030270</t>
  </si>
  <si>
    <t>Rasiņas</t>
  </si>
  <si>
    <t>62680030271</t>
  </si>
  <si>
    <t>Ganību ceļš</t>
  </si>
  <si>
    <t>62680030272</t>
  </si>
  <si>
    <t>Kvāši Gaiļi</t>
  </si>
  <si>
    <t>62680030282</t>
  </si>
  <si>
    <t>Dīķu iela 6A, Dzelda, Nīkrāces pag., Skrundas nov.</t>
  </si>
  <si>
    <t>62680030283</t>
  </si>
  <si>
    <t>62680030285</t>
  </si>
  <si>
    <t>62680030288</t>
  </si>
  <si>
    <t>Jaunmuižarāji</t>
  </si>
  <si>
    <t>62680030053</t>
  </si>
  <si>
    <t>Vēju iela 1, Dzelda, Nīkrāces pag., Skrundas nov.</t>
  </si>
  <si>
    <t>62680030292</t>
  </si>
  <si>
    <t>Vēju iela 1</t>
  </si>
  <si>
    <t>62680030302</t>
  </si>
  <si>
    <t>62680030303</t>
  </si>
  <si>
    <t>62680030281</t>
  </si>
  <si>
    <t>Dīķu iela 6, Dzelda, Nīkrāces pag., Skrundas nov.</t>
  </si>
  <si>
    <t>62680030304</t>
  </si>
  <si>
    <t>Centra garāžas</t>
  </si>
  <si>
    <t>62680030309</t>
  </si>
  <si>
    <t>62680030311</t>
  </si>
  <si>
    <t>Kaudzes</t>
  </si>
  <si>
    <t>62680030312</t>
  </si>
  <si>
    <t>Pie veikala</t>
  </si>
  <si>
    <t>62680030313</t>
  </si>
  <si>
    <t>Pie servisa</t>
  </si>
  <si>
    <t>62680030314</t>
  </si>
  <si>
    <t>Pie Pilsdzeldām</t>
  </si>
  <si>
    <t>62680030315</t>
  </si>
  <si>
    <t>Pie garāžām</t>
  </si>
  <si>
    <t>62680030317</t>
  </si>
  <si>
    <t>Ceļš uz Mazvormsātu kapiem</t>
  </si>
  <si>
    <t>62680030322</t>
  </si>
  <si>
    <t>"Pagasta padome", Dzelda, Nīkrāces pag., Skrundas nov.</t>
  </si>
  <si>
    <t>Pagasta padome</t>
  </si>
  <si>
    <t>62680030325</t>
  </si>
  <si>
    <t>Amoliņi</t>
  </si>
  <si>
    <t>62680030349</t>
  </si>
  <si>
    <t>62680030350</t>
  </si>
  <si>
    <t>Ceļš uz Lankalniem</t>
  </si>
  <si>
    <t>62680040026</t>
  </si>
  <si>
    <t>"Sili", Nīkrāces pag., Skrundas nov.</t>
  </si>
  <si>
    <t>Sili</t>
  </si>
  <si>
    <t>62680040030</t>
  </si>
  <si>
    <t>"Lagzdiņi", Nīkrāces pag., Skrundas nov.</t>
  </si>
  <si>
    <t>Lagzdiņi</t>
  </si>
  <si>
    <t>62680040041</t>
  </si>
  <si>
    <t>Jaunlagzdiņi</t>
  </si>
  <si>
    <t>62680040067</t>
  </si>
  <si>
    <t>Tukuma kapi</t>
  </si>
  <si>
    <t>62680040079</t>
  </si>
  <si>
    <t>6268C006 Tukums Pūces</t>
  </si>
  <si>
    <t>62680040080</t>
  </si>
  <si>
    <t>Garnizons Laumes</t>
  </si>
  <si>
    <t>62680040093</t>
  </si>
  <si>
    <t>62680040097</t>
  </si>
  <si>
    <t>62680040091</t>
  </si>
  <si>
    <t>Nīgrandes kapi</t>
  </si>
  <si>
    <t>62680040092</t>
  </si>
  <si>
    <t>"Lēģernieki", Nīkrāces pag., Skrundas nov.</t>
  </si>
  <si>
    <t>Lēģernieki</t>
  </si>
  <si>
    <t>62680040098</t>
  </si>
  <si>
    <t>Garnizons Vaiņode</t>
  </si>
  <si>
    <t>62680050050</t>
  </si>
  <si>
    <t>Miera kapi</t>
  </si>
  <si>
    <t>62680050070</t>
  </si>
  <si>
    <t>Ķīviti Zīlītes</t>
  </si>
  <si>
    <t>62680050072</t>
  </si>
  <si>
    <t>6268A001 Nīkrāce Priežu krogs</t>
  </si>
  <si>
    <t>62680060127</t>
  </si>
  <si>
    <t>62680060098</t>
  </si>
  <si>
    <t>62680060006</t>
  </si>
  <si>
    <t>62680060084</t>
  </si>
  <si>
    <t>"Kuldas", Nīkrāces pag., Skrundas nov.</t>
  </si>
  <si>
    <t>Kuldas</t>
  </si>
  <si>
    <t>62680060099</t>
  </si>
  <si>
    <t>"Ferma", Nīkrāces pag., Skrundas nov.</t>
  </si>
  <si>
    <t>Mūri</t>
  </si>
  <si>
    <t>62680060101</t>
  </si>
  <si>
    <t>Krastmalas 9 aiz veikala</t>
  </si>
  <si>
    <t>62680060102</t>
  </si>
  <si>
    <t>"Krastiņi", Nīkrāces pag., Skrundas nov.</t>
  </si>
  <si>
    <t>Krastiņi</t>
  </si>
  <si>
    <t>62680060103</t>
  </si>
  <si>
    <t>Zem klēts</t>
  </si>
  <si>
    <t>62680060107</t>
  </si>
  <si>
    <t>Nīkrāces kapi</t>
  </si>
  <si>
    <t>62680060109</t>
  </si>
  <si>
    <t>"Maluciems", Nīkrāces pag., Skrundas nov.</t>
  </si>
  <si>
    <t>Maluciems</t>
  </si>
  <si>
    <t>62680060110</t>
  </si>
  <si>
    <t>Alturpnieki</t>
  </si>
  <si>
    <t>62680060115</t>
  </si>
  <si>
    <t>"Krastmalas", Nīkrāces pag., Skrundas nov.</t>
  </si>
  <si>
    <t>Krastmalas</t>
  </si>
  <si>
    <t>62680060130</t>
  </si>
  <si>
    <t>6268C008 Nīkrāce Mežgaļi</t>
  </si>
  <si>
    <t>62680060131</t>
  </si>
  <si>
    <t>6268C007 Nīkrāce Pulvernieki</t>
  </si>
  <si>
    <t>62680060140</t>
  </si>
  <si>
    <t>Dārnieki pagrabs</t>
  </si>
  <si>
    <t>62680060150</t>
  </si>
  <si>
    <t>"Ausekļi", Nīkrāces pag., Skrundas nov.</t>
  </si>
  <si>
    <t>Ausekļi</t>
  </si>
  <si>
    <t>62680060158</t>
  </si>
  <si>
    <t>Krasti</t>
  </si>
  <si>
    <t>62680060171</t>
  </si>
  <si>
    <t>Stropi</t>
  </si>
  <si>
    <t>62680060172</t>
  </si>
  <si>
    <t>"Jaunmājas", Nīkrāces pag., Skrundas nov.</t>
  </si>
  <si>
    <t>Jaunmājas</t>
  </si>
  <si>
    <t>62780010119</t>
  </si>
  <si>
    <t>62780010011</t>
  </si>
  <si>
    <t>Aleksandri(zemes reformas pabeigšanai)</t>
  </si>
  <si>
    <t>62780010121</t>
  </si>
  <si>
    <t>62780010069</t>
  </si>
  <si>
    <t>62780020190</t>
  </si>
  <si>
    <t>62780030062</t>
  </si>
  <si>
    <t>62780040093</t>
  </si>
  <si>
    <t>62780010076</t>
  </si>
  <si>
    <t>62780010095</t>
  </si>
  <si>
    <t>Gulbji Priednieki</t>
  </si>
  <si>
    <t>62780010102</t>
  </si>
  <si>
    <t>6278B009 Kaķuleju ceļš</t>
  </si>
  <si>
    <t>62780010120</t>
  </si>
  <si>
    <t>6278C005 Gulbji Pļavas</t>
  </si>
  <si>
    <t>62780010131</t>
  </si>
  <si>
    <t>62780010130</t>
  </si>
  <si>
    <t>62780010133</t>
  </si>
  <si>
    <t>62780010132</t>
  </si>
  <si>
    <t>62780010135</t>
  </si>
  <si>
    <t>62780010134</t>
  </si>
  <si>
    <t>62780020208</t>
  </si>
  <si>
    <t>62780020006</t>
  </si>
  <si>
    <t>Vizbules</t>
  </si>
  <si>
    <t>62780020160</t>
  </si>
  <si>
    <t>Irbes kapsēta</t>
  </si>
  <si>
    <t>62780020161</t>
  </si>
  <si>
    <t>Attīrīšanas iekārtas</t>
  </si>
  <si>
    <t>62780020164</t>
  </si>
  <si>
    <t>Pie pasta</t>
  </si>
  <si>
    <t>62780020166</t>
  </si>
  <si>
    <t>Jaunkļavas</t>
  </si>
  <si>
    <t>62780020167</t>
  </si>
  <si>
    <t>Mežmaļi</t>
  </si>
  <si>
    <t>62780020168</t>
  </si>
  <si>
    <t>62780020169</t>
  </si>
  <si>
    <t>Mazdārziņi</t>
  </si>
  <si>
    <t>62780020172</t>
  </si>
  <si>
    <t>62780010094</t>
  </si>
  <si>
    <t>62780020176</t>
  </si>
  <si>
    <t>6278A002 Tīriņi Gulbji Bišavas</t>
  </si>
  <si>
    <t>6125-1</t>
  </si>
  <si>
    <t>62780020177</t>
  </si>
  <si>
    <t>6278B004 Līcenieku ceļš</t>
  </si>
  <si>
    <t>62780020178</t>
  </si>
  <si>
    <t>6278B010 Kapenieku ceļš</t>
  </si>
  <si>
    <t>62780020179</t>
  </si>
  <si>
    <t>6278A001 Laidu ceļš</t>
  </si>
  <si>
    <t>62780020182</t>
  </si>
  <si>
    <t>"Kļaviņas", Raņķu pag., Skrundas nov.</t>
  </si>
  <si>
    <t>62780020185</t>
  </si>
  <si>
    <t>Ventas iela 7, Raņķi, Raņķu pag., Skrundas nov.</t>
  </si>
  <si>
    <t>Kraujas</t>
  </si>
  <si>
    <t>62780020187</t>
  </si>
  <si>
    <t>Ventas iela 6, Raņķi, Raņķu pag., Skrundas nov.</t>
  </si>
  <si>
    <t>6107-6111</t>
  </si>
  <si>
    <t>62780020188</t>
  </si>
  <si>
    <t>Ventas iela 4, Raņķi, Raņķu pag., Skrundas nov.</t>
  </si>
  <si>
    <t>Teikas</t>
  </si>
  <si>
    <t>6112-6115</t>
  </si>
  <si>
    <t>62780020189</t>
  </si>
  <si>
    <t>"Sākumskola", Raņķi, Raņķu pag., Skrundas nov.</t>
  </si>
  <si>
    <t>Sākumskola</t>
  </si>
  <si>
    <t>62780020192</t>
  </si>
  <si>
    <t>6278D003 Ziedu iela</t>
  </si>
  <si>
    <t>62780020193</t>
  </si>
  <si>
    <t>6278D002 Upes iela</t>
  </si>
  <si>
    <t>62780020204</t>
  </si>
  <si>
    <t>6278B005 Ābolkalnu ceļš</t>
  </si>
  <si>
    <t>62780020205</t>
  </si>
  <si>
    <t>6278D001 Ventas iela</t>
  </si>
  <si>
    <t>6140-1</t>
  </si>
  <si>
    <t>62780020230</t>
  </si>
  <si>
    <t>62780020206</t>
  </si>
  <si>
    <t>Šķūnīši</t>
  </si>
  <si>
    <t>62780020207</t>
  </si>
  <si>
    <t>"Atdzelžošanas stacija", Raņķi, Raņķu pag., Skrundas nov.</t>
  </si>
  <si>
    <t>62780020209</t>
  </si>
  <si>
    <t>"Atpūtas birzs", Raņķi, Raņķu pag., Skrundas nov.</t>
  </si>
  <si>
    <t>Atpūtas birzs</t>
  </si>
  <si>
    <t>62780020217</t>
  </si>
  <si>
    <t>6278B012 Mazdārziņu ceļš</t>
  </si>
  <si>
    <t>62780020220</t>
  </si>
  <si>
    <t>Kūtiņas</t>
  </si>
  <si>
    <t>62780020221</t>
  </si>
  <si>
    <t>Sporta laukums</t>
  </si>
  <si>
    <t>62780020227</t>
  </si>
  <si>
    <t>62780020226</t>
  </si>
  <si>
    <t>6278C001 Kapsētas ceļš</t>
  </si>
  <si>
    <t>62780020237</t>
  </si>
  <si>
    <t>6278C008 Darbnīcas Magones</t>
  </si>
  <si>
    <t>62780020239</t>
  </si>
  <si>
    <t>Zaļumi</t>
  </si>
  <si>
    <t>Lēmums</t>
  </si>
  <si>
    <t>62780020240</t>
  </si>
  <si>
    <t>Celiņš pie Druvām</t>
  </si>
  <si>
    <t>62780020241</t>
  </si>
  <si>
    <t>6278C006 Ceļš pie Mežmalām</t>
  </si>
  <si>
    <t>62780020247</t>
  </si>
  <si>
    <t>62780020253</t>
  </si>
  <si>
    <t>Celiņš pie Arājiem</t>
  </si>
  <si>
    <t>62780020255</t>
  </si>
  <si>
    <t>Pārsūknēšanas stacija</t>
  </si>
  <si>
    <t>62780020267</t>
  </si>
  <si>
    <t>"Ezīši", Raņķu pag., Skrundas nov.</t>
  </si>
  <si>
    <t>Ezīši</t>
  </si>
  <si>
    <t>62780020282</t>
  </si>
  <si>
    <t>62780020283</t>
  </si>
  <si>
    <t>Rezerves fonda zeme</t>
  </si>
  <si>
    <t>62780030072</t>
  </si>
  <si>
    <t>Mazgaraušu kapsēta</t>
  </si>
  <si>
    <t>62780030073</t>
  </si>
  <si>
    <t>6278B007 Dumpīšu ceļš</t>
  </si>
  <si>
    <t>62780030076</t>
  </si>
  <si>
    <t>"Dižkārkli", Raņķu pag., Skrundas nov.</t>
  </si>
  <si>
    <t>Dižkārkli</t>
  </si>
  <si>
    <t>62780030083</t>
  </si>
  <si>
    <t>Ulmaņu priedītes</t>
  </si>
  <si>
    <t>Nodots AM</t>
  </si>
  <si>
    <t>62780030130</t>
  </si>
  <si>
    <t>62780030090</t>
  </si>
  <si>
    <t>6278B011 Līdumnieki Rudbāržu robeža</t>
  </si>
  <si>
    <t>62780030095</t>
  </si>
  <si>
    <t>62780030097</t>
  </si>
  <si>
    <t>62780030100</t>
  </si>
  <si>
    <t>6278B008 Nīcnieku ceļš</t>
  </si>
  <si>
    <t>62780030101</t>
  </si>
  <si>
    <t>6168-1</t>
  </si>
  <si>
    <t>62780030103</t>
  </si>
  <si>
    <t>Ceļš pie Kunciem</t>
  </si>
  <si>
    <t>62780040065</t>
  </si>
  <si>
    <t>Lielā iela 1, Smilgas, Raņķu pag., Skrundas nov.</t>
  </si>
  <si>
    <t>Sprīdīši</t>
  </si>
  <si>
    <t>62780040079</t>
  </si>
  <si>
    <t>"Dzintari", Raņķu pag., Skrundas nov.</t>
  </si>
  <si>
    <t>Dzintari</t>
  </si>
  <si>
    <t>62780040084</t>
  </si>
  <si>
    <t>Tomi</t>
  </si>
  <si>
    <t>62780040085</t>
  </si>
  <si>
    <t>Lielā iela 5, Smilgas, Raņķu pag., Skrundas nov.</t>
  </si>
  <si>
    <t>Celmiņi</t>
  </si>
  <si>
    <t>62780040086</t>
  </si>
  <si>
    <t>Lielā iela 10, Smilgas, Raņķu pag., Skrundas nov.</t>
  </si>
  <si>
    <t>62780040087</t>
  </si>
  <si>
    <t>62780040095</t>
  </si>
  <si>
    <t>6278D006 Lielā iela</t>
  </si>
  <si>
    <t>62780040096</t>
  </si>
  <si>
    <t>6278C003 Liepiņu ceļš</t>
  </si>
  <si>
    <t>62780040097</t>
  </si>
  <si>
    <t>6278C004 Macīšu ceļš</t>
  </si>
  <si>
    <t>62780040101</t>
  </si>
  <si>
    <t>62780040103</t>
  </si>
  <si>
    <t>62780040104</t>
  </si>
  <si>
    <t>6278B003 Smilgu ceļš</t>
  </si>
  <si>
    <t>62780040106</t>
  </si>
  <si>
    <t>Dīķi</t>
  </si>
  <si>
    <t>62780040107</t>
  </si>
  <si>
    <t>"Smilgu ūdenstornis", Raņķu pag., Skrundas nov.</t>
  </si>
  <si>
    <t>Smilgu ūdenstornis</t>
  </si>
  <si>
    <t>62820010044</t>
  </si>
  <si>
    <t>62820010003</t>
  </si>
  <si>
    <t>Rudzlejas</t>
  </si>
  <si>
    <t>62820010042</t>
  </si>
  <si>
    <t>Vecsieksātes kapsēta</t>
  </si>
  <si>
    <t>62820010057</t>
  </si>
  <si>
    <t>6282B016 Lapiņas Smiltnieki</t>
  </si>
  <si>
    <t>62820010060</t>
  </si>
  <si>
    <t>5144-1</t>
  </si>
  <si>
    <t>62820020015</t>
  </si>
  <si>
    <t>62820020003</t>
  </si>
  <si>
    <t>62820020004</t>
  </si>
  <si>
    <t>"Kumšķi", Rudbāržu pag., Skrundas nov.</t>
  </si>
  <si>
    <t>Kumšķi</t>
  </si>
  <si>
    <t>62820020010</t>
  </si>
  <si>
    <t>"Aprūpes nams "Valtaiķi"", Rudbāržu pag., Skrundas nov.</t>
  </si>
  <si>
    <t>Aprūpes nams "Valtaiķi"</t>
  </si>
  <si>
    <t>0001c</t>
  </si>
  <si>
    <t>62820020014</t>
  </si>
  <si>
    <t>Valtaiķu kapsēta</t>
  </si>
  <si>
    <t>62820020020</t>
  </si>
  <si>
    <t>6282B015 Kumšķu ceļš</t>
  </si>
  <si>
    <t>62820020082</t>
  </si>
  <si>
    <t>5147-1</t>
  </si>
  <si>
    <t>62820020023</t>
  </si>
  <si>
    <t>Jaunkumšķi</t>
  </si>
  <si>
    <t>62820030030</t>
  </si>
  <si>
    <t>"Vīgriezes", Rudbāržu pag., Skrundas nov.</t>
  </si>
  <si>
    <t>Vīgriezes</t>
  </si>
  <si>
    <t>62820030031</t>
  </si>
  <si>
    <t>62820030035</t>
  </si>
  <si>
    <t>Pie Mētrām</t>
  </si>
  <si>
    <t>62820030056</t>
  </si>
  <si>
    <t>Sūknis Rožkalni</t>
  </si>
  <si>
    <t>62820030061</t>
  </si>
  <si>
    <t>Ferma</t>
  </si>
  <si>
    <t>62820030063</t>
  </si>
  <si>
    <t>Upmaļu-Rožkalnu ferma</t>
  </si>
  <si>
    <t>62820030076</t>
  </si>
  <si>
    <t>62820030079</t>
  </si>
  <si>
    <t>6282C008 Priedes Strauti</t>
  </si>
  <si>
    <t>5157-1</t>
  </si>
  <si>
    <t>62820010058</t>
  </si>
  <si>
    <t>62820030082</t>
  </si>
  <si>
    <t>6282B017 Upītes Vaļņi</t>
  </si>
  <si>
    <t>5143-1</t>
  </si>
  <si>
    <t>62820030083</t>
  </si>
  <si>
    <t>6282A003 Lidlauka ceļš</t>
  </si>
  <si>
    <t>62820050142</t>
  </si>
  <si>
    <t>5161-1</t>
  </si>
  <si>
    <t>62820030084</t>
  </si>
  <si>
    <t>62820030087</t>
  </si>
  <si>
    <t>Mazie dārznieki</t>
  </si>
  <si>
    <t>62820030090</t>
  </si>
  <si>
    <t>"Priedes", Rudbāržu pag., Skrundas nov.</t>
  </si>
  <si>
    <t>Priedes</t>
  </si>
  <si>
    <t>62820030111</t>
  </si>
  <si>
    <t>62820030112</t>
  </si>
  <si>
    <t>62820030113</t>
  </si>
  <si>
    <t>62820040091</t>
  </si>
  <si>
    <t>62820030131</t>
  </si>
  <si>
    <t>"Ausmiņas", Rudbāržu pag., Skrundas nov.</t>
  </si>
  <si>
    <t>62820030133</t>
  </si>
  <si>
    <t>Ausmiņas</t>
  </si>
  <si>
    <t>62820040054</t>
  </si>
  <si>
    <t>62820040018</t>
  </si>
  <si>
    <t>Norzemnieki 1</t>
  </si>
  <si>
    <t>62820040036</t>
  </si>
  <si>
    <t>"Stīdziņas", Rudbāržu pag., Skrundas nov.</t>
  </si>
  <si>
    <t>Stīdziņas</t>
  </si>
  <si>
    <t>62820040047</t>
  </si>
  <si>
    <t>"Nomaļi", Rudbāržu pag., Skrundas nov.</t>
  </si>
  <si>
    <t>Nomaļi</t>
  </si>
  <si>
    <t>62820040055</t>
  </si>
  <si>
    <t>"Jaunpakuļi", Rudbāržu pag., Skrundas nov.</t>
  </si>
  <si>
    <t>Blakus Pankuļiem</t>
  </si>
  <si>
    <t>62820040059</t>
  </si>
  <si>
    <t>Pērkoņi</t>
  </si>
  <si>
    <t>62820040061</t>
  </si>
  <si>
    <t>Mazzaļumi</t>
  </si>
  <si>
    <t>62820080394</t>
  </si>
  <si>
    <t>62820080403</t>
  </si>
  <si>
    <t>62820100112</t>
  </si>
  <si>
    <t>62820130056</t>
  </si>
  <si>
    <t>62820130064</t>
  </si>
  <si>
    <t>62820040062</t>
  </si>
  <si>
    <t>62820100135</t>
  </si>
  <si>
    <t>62820130053</t>
  </si>
  <si>
    <t>62820040063</t>
  </si>
  <si>
    <t>6282A001 Rudbārži Sieksāte</t>
  </si>
  <si>
    <t>62820040085</t>
  </si>
  <si>
    <t>5162-1</t>
  </si>
  <si>
    <t>62820050137</t>
  </si>
  <si>
    <t>5162-2</t>
  </si>
  <si>
    <t>62820080233</t>
  </si>
  <si>
    <t>5162-3</t>
  </si>
  <si>
    <t>62820040057</t>
  </si>
  <si>
    <t>62820040064</t>
  </si>
  <si>
    <t>6282B006 Nomaļi Valtaiķi</t>
  </si>
  <si>
    <t>5132-1</t>
  </si>
  <si>
    <t>62820040065</t>
  </si>
  <si>
    <t>6282B009 Zaļumi Nomaļi</t>
  </si>
  <si>
    <t>62820080235</t>
  </si>
  <si>
    <t>5129-1</t>
  </si>
  <si>
    <t>62820040066</t>
  </si>
  <si>
    <t>6282B011 Kandeļi Pakuļi</t>
  </si>
  <si>
    <t>62820040068</t>
  </si>
  <si>
    <t>6282C005 Ziediņu ceļš</t>
  </si>
  <si>
    <t>62820040069</t>
  </si>
  <si>
    <t>6282B013 Grigaļi Dižzīles</t>
  </si>
  <si>
    <t>62820040081</t>
  </si>
  <si>
    <t>Pārbrauktuve</t>
  </si>
  <si>
    <t>62820040089</t>
  </si>
  <si>
    <t>6282B012 Kandeļu ceļš</t>
  </si>
  <si>
    <t>62820040090</t>
  </si>
  <si>
    <t>5136-1</t>
  </si>
  <si>
    <t>62820050003</t>
  </si>
  <si>
    <t>"Smilgas", Rudbāržu pag., Skrundas nov.</t>
  </si>
  <si>
    <t>Smilgas</t>
  </si>
  <si>
    <t>62820050102</t>
  </si>
  <si>
    <t>62820050006</t>
  </si>
  <si>
    <t>Ieviņas 1</t>
  </si>
  <si>
    <t>62820050033</t>
  </si>
  <si>
    <t>"Bākūži", Rudbāržu pag., Skrundas nov.</t>
  </si>
  <si>
    <t>Bākūži</t>
  </si>
  <si>
    <t>62820050039</t>
  </si>
  <si>
    <t>"Likumi", Rudbāržu pag., Skrundas nov.</t>
  </si>
  <si>
    <t>Likumi</t>
  </si>
  <si>
    <t>62820050073</t>
  </si>
  <si>
    <t>Sīgas</t>
  </si>
  <si>
    <t>62820050098</t>
  </si>
  <si>
    <t>Bākūžu kapsēta</t>
  </si>
  <si>
    <t>62820050110</t>
  </si>
  <si>
    <t>"Lieknas", Rudbāržu pag., Skrundas nov.</t>
  </si>
  <si>
    <t>Lieknas</t>
  </si>
  <si>
    <t>62820050138</t>
  </si>
  <si>
    <t>6282D012 Alejas iela</t>
  </si>
  <si>
    <t>62820010056</t>
  </si>
  <si>
    <t>62820050139</t>
  </si>
  <si>
    <t>6282A002 Kānes Lapiņas</t>
  </si>
  <si>
    <t>5159-1</t>
  </si>
  <si>
    <t>62820050140</t>
  </si>
  <si>
    <t>6282B014 Laucenieki Kokapuze</t>
  </si>
  <si>
    <t>62820050141</t>
  </si>
  <si>
    <t>6282C006 Bākūžu ceļš</t>
  </si>
  <si>
    <t>62820050143</t>
  </si>
  <si>
    <t>6282B018 Padambju ceļš</t>
  </si>
  <si>
    <t>62820030085</t>
  </si>
  <si>
    <t>62820050144</t>
  </si>
  <si>
    <t>6282C009 Mežuļi Beņķīši</t>
  </si>
  <si>
    <t>5156-1</t>
  </si>
  <si>
    <t>62820030115</t>
  </si>
  <si>
    <t>5156-2</t>
  </si>
  <si>
    <t>62820060056</t>
  </si>
  <si>
    <t>5156-3</t>
  </si>
  <si>
    <t>62820050145</t>
  </si>
  <si>
    <t>6282B019 Durbes Dižtomi</t>
  </si>
  <si>
    <t>62820050149</t>
  </si>
  <si>
    <t>Alejas iela 4, Sieksāte, Rudbāržu pag., Skrundas nov.</t>
  </si>
  <si>
    <t>Mazpumpuri</t>
  </si>
  <si>
    <t>62820050153</t>
  </si>
  <si>
    <t>"Sieksāte", Rudbāržu pag., Skrundas nov.</t>
  </si>
  <si>
    <t>Sieksātes pagasta nams</t>
  </si>
  <si>
    <t>62820050155</t>
  </si>
  <si>
    <t>Ziedoņi</t>
  </si>
  <si>
    <t>62820050088</t>
  </si>
  <si>
    <t>62820050162</t>
  </si>
  <si>
    <t>62820050121</t>
  </si>
  <si>
    <t>Kalna iela 11, Sieksāte, Rudbāržu pag., Skrundas nov.</t>
  </si>
  <si>
    <t>62820050165</t>
  </si>
  <si>
    <t>Lieplejas</t>
  </si>
  <si>
    <t>62820050170</t>
  </si>
  <si>
    <t>6282D013 Kalna iela</t>
  </si>
  <si>
    <t>5172-1</t>
  </si>
  <si>
    <t>62820050171</t>
  </si>
  <si>
    <t>62820050172</t>
  </si>
  <si>
    <t>Ceļš uz  Marēm</t>
  </si>
  <si>
    <t>62820050173</t>
  </si>
  <si>
    <t>62820050176</t>
  </si>
  <si>
    <t>Degvielas bāze</t>
  </si>
  <si>
    <t>62820060026</t>
  </si>
  <si>
    <t>"Ķipīši", Rudbāržu pag., Skrundas nov.</t>
  </si>
  <si>
    <t>Ķipīši</t>
  </si>
  <si>
    <t>62820060027</t>
  </si>
  <si>
    <t>"Eglīši", Rudbāržu pag., Skrundas nov.</t>
  </si>
  <si>
    <t>Eglīši</t>
  </si>
  <si>
    <t>62820060034</t>
  </si>
  <si>
    <t>Jauneglīši</t>
  </si>
  <si>
    <t>62820060036</t>
  </si>
  <si>
    <t>Sprīžu kapsēta</t>
  </si>
  <si>
    <t>62820060049</t>
  </si>
  <si>
    <t>62820060050</t>
  </si>
  <si>
    <t>"Jaunarājiņi", Rudbāržu pag., Skrundas nov.</t>
  </si>
  <si>
    <t>S jaunarāji</t>
  </si>
  <si>
    <t>62820060057</t>
  </si>
  <si>
    <t>62820080183</t>
  </si>
  <si>
    <t>62820080004</t>
  </si>
  <si>
    <t>Lakstiņi 1</t>
  </si>
  <si>
    <t>62820080007</t>
  </si>
  <si>
    <t>62820080296</t>
  </si>
  <si>
    <t>62820080032</t>
  </si>
  <si>
    <t>62820080342</t>
  </si>
  <si>
    <t>"Radiņi", Rudbāržu pag., Skrundas nov.</t>
  </si>
  <si>
    <t>62820080035</t>
  </si>
  <si>
    <t>62820080048</t>
  </si>
  <si>
    <t>"Mazavotiņi", Rudbāržu pag., Skrundas nov.</t>
  </si>
  <si>
    <t>Mazavotiņi</t>
  </si>
  <si>
    <t>62820080345</t>
  </si>
  <si>
    <t>62820080050</t>
  </si>
  <si>
    <t>62820080191</t>
  </si>
  <si>
    <t>62820080052</t>
  </si>
  <si>
    <t>No Atpūtām</t>
  </si>
  <si>
    <t>5177/1</t>
  </si>
  <si>
    <t>62820080386</t>
  </si>
  <si>
    <t>62820080404</t>
  </si>
  <si>
    <t>5177/2</t>
  </si>
  <si>
    <t>62820080408</t>
  </si>
  <si>
    <t>5177/3</t>
  </si>
  <si>
    <t>62820080069</t>
  </si>
  <si>
    <t>"Lakstiņi", Rudbāržu pag., Skrundas nov.</t>
  </si>
  <si>
    <t>Lakstiņi</t>
  </si>
  <si>
    <t>62820080099</t>
  </si>
  <si>
    <t>"Ripiņas", Rudbāržu pag., Skrundas nov.</t>
  </si>
  <si>
    <t>Ripiņas</t>
  </si>
  <si>
    <t>62820080100</t>
  </si>
  <si>
    <t>Zaļkalni</t>
  </si>
  <si>
    <t>62820080131</t>
  </si>
  <si>
    <t>Liepu iela 1, Rudbārži, Rudbāržu pag., Skrundas nov.</t>
  </si>
  <si>
    <t>Liepiņas</t>
  </si>
  <si>
    <t>62820080132</t>
  </si>
  <si>
    <t>62820080460</t>
  </si>
  <si>
    <t>62820080134</t>
  </si>
  <si>
    <t>Zem dārziņiem</t>
  </si>
  <si>
    <t>62820080135</t>
  </si>
  <si>
    <t>Rcentrs</t>
  </si>
  <si>
    <t>62820080136</t>
  </si>
  <si>
    <t>Pie Jaunvanagiem</t>
  </si>
  <si>
    <t>62820080140</t>
  </si>
  <si>
    <t>Veselības iela 9, Rudbārži, Rudbāržu pag., Skrundas nov.</t>
  </si>
  <si>
    <t>Zemdegas</t>
  </si>
  <si>
    <t>62820080165</t>
  </si>
  <si>
    <t>Lūdiķu kapi</t>
  </si>
  <si>
    <t>62820080167</t>
  </si>
  <si>
    <t>Izgāztuve pie Sniedzēm</t>
  </si>
  <si>
    <t>62820080168</t>
  </si>
  <si>
    <t>Lopu kapi</t>
  </si>
  <si>
    <t>62820080174</t>
  </si>
  <si>
    <t>Liepu iela 7, Rudbārži, Rudbāržu pag., Skrundas nov.</t>
  </si>
  <si>
    <t>O. Kalpaka Rudbāržu pamatskola</t>
  </si>
  <si>
    <t>62820080177</t>
  </si>
  <si>
    <t>Aleksandri</t>
  </si>
  <si>
    <t>62820080182</t>
  </si>
  <si>
    <t>Ābeļdārzs pie autoostas</t>
  </si>
  <si>
    <t>62820080185</t>
  </si>
  <si>
    <t>62820080190</t>
  </si>
  <si>
    <t>Mazdārziņi pie veikala</t>
  </si>
  <si>
    <t>62820080242</t>
  </si>
  <si>
    <t>62820080192</t>
  </si>
  <si>
    <t>Rudbāržkalns</t>
  </si>
  <si>
    <t>62820080340</t>
  </si>
  <si>
    <t>62820080194</t>
  </si>
  <si>
    <t>Centra iela 4, Rudbārži, Rudbāržu pag., Skrundas nov.</t>
  </si>
  <si>
    <t>Dārdedzes</t>
  </si>
  <si>
    <t>62820080214</t>
  </si>
  <si>
    <t>Parka iela 1, Rudbārži, Rudbāržu pag., Skrundas nov.</t>
  </si>
  <si>
    <t>Parka iela 1</t>
  </si>
  <si>
    <t>62820080215</t>
  </si>
  <si>
    <t>Jubilejas iela 2, Rudbārži, Rudbāržu pag., Skrundas nov.</t>
  </si>
  <si>
    <t>Jubilejas iela 2</t>
  </si>
  <si>
    <t>62820080217</t>
  </si>
  <si>
    <t>Jubilejas iela 4, Rudbārži, Rudbāržu pag., Skrundas nov.</t>
  </si>
  <si>
    <t>Jubilejas iela 4</t>
  </si>
  <si>
    <t>62820080225</t>
  </si>
  <si>
    <t>6282D001 Liepu iela</t>
  </si>
  <si>
    <t>62820080226</t>
  </si>
  <si>
    <t>6282B007 Lūdiķu kapu ceļš</t>
  </si>
  <si>
    <t>62820080227</t>
  </si>
  <si>
    <t>6282B008 Komplekss Sniedzes</t>
  </si>
  <si>
    <t>62820080228</t>
  </si>
  <si>
    <t>6282B005 Korkalns Birži</t>
  </si>
  <si>
    <t>62820080229</t>
  </si>
  <si>
    <t>6282C003 Korkalns Attīrītava</t>
  </si>
  <si>
    <t>62820080230</t>
  </si>
  <si>
    <t>6282C002 Lakstiņu ceļš</t>
  </si>
  <si>
    <t>62820080234</t>
  </si>
  <si>
    <t>62820080237</t>
  </si>
  <si>
    <t>Pie Graudu mājām</t>
  </si>
  <si>
    <t>62820080238</t>
  </si>
  <si>
    <t>Jaunrudbārži centrs</t>
  </si>
  <si>
    <t>62820080239</t>
  </si>
  <si>
    <t>62820080241</t>
  </si>
  <si>
    <t xml:space="preserve"> Riekstu mājas mazdārziņi</t>
  </si>
  <si>
    <t>62820080243</t>
  </si>
  <si>
    <t>Depo</t>
  </si>
  <si>
    <t>62820080246</t>
  </si>
  <si>
    <t>Liepu iela 22, Rudbārži, Rudbāržu pag., Skrundas nov.</t>
  </si>
  <si>
    <t>Sierotava</t>
  </si>
  <si>
    <t>62820080247</t>
  </si>
  <si>
    <t>Garāža Losmanes</t>
  </si>
  <si>
    <t>62820080248</t>
  </si>
  <si>
    <t>Rudbāržu Sarmas 12</t>
  </si>
  <si>
    <t>62820080249</t>
  </si>
  <si>
    <t>Punduri1</t>
  </si>
  <si>
    <t>62820080250</t>
  </si>
  <si>
    <t>Garažas</t>
  </si>
  <si>
    <t>62820080251</t>
  </si>
  <si>
    <t>62820080252</t>
  </si>
  <si>
    <t>Alkejs1</t>
  </si>
  <si>
    <t>62820080253</t>
  </si>
  <si>
    <t>62820080254</t>
  </si>
  <si>
    <t>62820080255</t>
  </si>
  <si>
    <t>62820080256</t>
  </si>
  <si>
    <t>62820080257</t>
  </si>
  <si>
    <t>62820080258</t>
  </si>
  <si>
    <t>62820080259</t>
  </si>
  <si>
    <t>62820080260</t>
  </si>
  <si>
    <t>Dārza iela 24, Rudbārži, Rudbāržu pag., Skrundas nov.</t>
  </si>
  <si>
    <t>62820080261</t>
  </si>
  <si>
    <t>62820080262</t>
  </si>
  <si>
    <t>62820080263</t>
  </si>
  <si>
    <t>62820080264</t>
  </si>
  <si>
    <t>Ķimenes1</t>
  </si>
  <si>
    <t>62820080265</t>
  </si>
  <si>
    <t>Airītes1</t>
  </si>
  <si>
    <t>62820080266</t>
  </si>
  <si>
    <t>Dzērves</t>
  </si>
  <si>
    <t>62820080267</t>
  </si>
  <si>
    <t>62820080268</t>
  </si>
  <si>
    <t>62820080269</t>
  </si>
  <si>
    <t>62820080270</t>
  </si>
  <si>
    <t>62820080272</t>
  </si>
  <si>
    <t>62820080273</t>
  </si>
  <si>
    <t>62820080274</t>
  </si>
  <si>
    <t>62820080275</t>
  </si>
  <si>
    <t>62820080276</t>
  </si>
  <si>
    <t>62820080277</t>
  </si>
  <si>
    <t>62820080278</t>
  </si>
  <si>
    <t>Brūklenāji1</t>
  </si>
  <si>
    <t>62820080279</t>
  </si>
  <si>
    <t>Dārza iela 9, Rudbārži, Rudbāržu pag., Skrundas nov.</t>
  </si>
  <si>
    <t>62820080280</t>
  </si>
  <si>
    <t>Kojas</t>
  </si>
  <si>
    <t>62820080283</t>
  </si>
  <si>
    <t>Centra kūtiņas</t>
  </si>
  <si>
    <t>62820080284</t>
  </si>
  <si>
    <t>Liepu iela 10, Rudbārži, Rudbāržu pag., Skrundas nov.</t>
  </si>
  <si>
    <t>Jasmīni</t>
  </si>
  <si>
    <t>62820080287</t>
  </si>
  <si>
    <t>"Dīķsaimniecība", Rudbāržu pag., Skrundas nov.</t>
  </si>
  <si>
    <t>Dīķsaimniecība</t>
  </si>
  <si>
    <t>62820080290</t>
  </si>
  <si>
    <t>62820080289</t>
  </si>
  <si>
    <t>62820080293</t>
  </si>
  <si>
    <t>62820080308</t>
  </si>
  <si>
    <t>62820080311</t>
  </si>
  <si>
    <t>Ābelāji</t>
  </si>
  <si>
    <t>62820080313</t>
  </si>
  <si>
    <t>Atmatas1</t>
  </si>
  <si>
    <t>62820080314</t>
  </si>
  <si>
    <t>Mazsarmas</t>
  </si>
  <si>
    <t>62820080315</t>
  </si>
  <si>
    <t>Garaža</t>
  </si>
  <si>
    <t>62820080320</t>
  </si>
  <si>
    <t>Atpūtas</t>
  </si>
  <si>
    <t>62820080464</t>
  </si>
  <si>
    <t>Liepu iela 18, Rudbārži, Rudbāržu pag., Skrundas nov.</t>
  </si>
  <si>
    <t>62820080321</t>
  </si>
  <si>
    <t>Lāses</t>
  </si>
  <si>
    <t>Lāses, līgums 07.04.2016.</t>
  </si>
  <si>
    <t xml:space="preserve">Pirkuma līgums </t>
  </si>
  <si>
    <t>62820080331</t>
  </si>
  <si>
    <t>Zariņu sūknis</t>
  </si>
  <si>
    <t>62820080333</t>
  </si>
  <si>
    <t>Jubilejas iela 3, Rudbārži, Rudbāržu pag., Skrundas nov.</t>
  </si>
  <si>
    <t>Jubilejas iela 3</t>
  </si>
  <si>
    <t>62820080348</t>
  </si>
  <si>
    <t>Vīnogas</t>
  </si>
  <si>
    <t>62820080299</t>
  </si>
  <si>
    <t>62820080359</t>
  </si>
  <si>
    <t>Noliktava</t>
  </si>
  <si>
    <t>5190/1</t>
  </si>
  <si>
    <t>62820080362</t>
  </si>
  <si>
    <t>Nogāze</t>
  </si>
  <si>
    <t>62820080363</t>
  </si>
  <si>
    <t>6282B010 Kļavas Dzintari</t>
  </si>
  <si>
    <t>62820080364</t>
  </si>
  <si>
    <t>6282C004 Valdeķu ceļš</t>
  </si>
  <si>
    <t>5151-1</t>
  </si>
  <si>
    <t>62820120047</t>
  </si>
  <si>
    <t>62820080365</t>
  </si>
  <si>
    <t>6282D002 Veselības iela</t>
  </si>
  <si>
    <t>62820080366</t>
  </si>
  <si>
    <t>5154-1</t>
  </si>
  <si>
    <t>62820080367</t>
  </si>
  <si>
    <t>6282D003 Avotu iela</t>
  </si>
  <si>
    <t>62820080368</t>
  </si>
  <si>
    <t>6282D004 Darbnīcas iela</t>
  </si>
  <si>
    <t>62820080369</t>
  </si>
  <si>
    <t>6282D005 Dīķu iela</t>
  </si>
  <si>
    <t>62820080370</t>
  </si>
  <si>
    <t>6282D006 Parka iela</t>
  </si>
  <si>
    <t>62820080376</t>
  </si>
  <si>
    <t>5165-1</t>
  </si>
  <si>
    <t>62820080371</t>
  </si>
  <si>
    <t>6282D007 Centra iela</t>
  </si>
  <si>
    <t>62820080374</t>
  </si>
  <si>
    <t>6282D010 Ķiršu iela</t>
  </si>
  <si>
    <t>62820080375</t>
  </si>
  <si>
    <t>6282D011 Jasmīnu iela</t>
  </si>
  <si>
    <t>62820080377</t>
  </si>
  <si>
    <t>6282D009 Dārza iela</t>
  </si>
  <si>
    <t>62820080378</t>
  </si>
  <si>
    <t>6282D008 Jubilejas iela</t>
  </si>
  <si>
    <t>62820080379</t>
  </si>
  <si>
    <t>5167-1</t>
  </si>
  <si>
    <t>62820080380</t>
  </si>
  <si>
    <t>5167-2</t>
  </si>
  <si>
    <t>62820080381</t>
  </si>
  <si>
    <t>5167-3</t>
  </si>
  <si>
    <t>62820080382</t>
  </si>
  <si>
    <t>5167-4</t>
  </si>
  <si>
    <t>62820080383</t>
  </si>
  <si>
    <t>Vecraņķi1</t>
  </si>
  <si>
    <t>62820080384</t>
  </si>
  <si>
    <t>Apstādījumi pie Dārdedzēm</t>
  </si>
  <si>
    <t>5178/1</t>
  </si>
  <si>
    <t>62820080388</t>
  </si>
  <si>
    <t>62820080385</t>
  </si>
  <si>
    <t>Mazdārziņi pie Dārdedzēm</t>
  </si>
  <si>
    <t>62820080292</t>
  </si>
  <si>
    <t>62820080393</t>
  </si>
  <si>
    <t>Ceļš pie Indrāniem</t>
  </si>
  <si>
    <t>62820080396</t>
  </si>
  <si>
    <t>62820080400</t>
  </si>
  <si>
    <t>Pagalīte</t>
  </si>
  <si>
    <t>62820080401</t>
  </si>
  <si>
    <t>Mazdārziņi pie mobilā torņa</t>
  </si>
  <si>
    <t>62820080402</t>
  </si>
  <si>
    <t>Kiosks</t>
  </si>
  <si>
    <t>62820080405</t>
  </si>
  <si>
    <t>Mazdārziņi pie ūdenstorņa</t>
  </si>
  <si>
    <t>62820080415</t>
  </si>
  <si>
    <t>Aiz garāžām</t>
  </si>
  <si>
    <t>62820080420</t>
  </si>
  <si>
    <t>Pie Mālkalniem</t>
  </si>
  <si>
    <t>62820080434</t>
  </si>
  <si>
    <t>62820080438</t>
  </si>
  <si>
    <t>6282D014 Graudu iela</t>
  </si>
  <si>
    <t>5501/9</t>
  </si>
  <si>
    <t>62820080454</t>
  </si>
  <si>
    <t>Dīķu iela 6, Rudbārži, Rudbāržu pag., Skrundas nov.</t>
  </si>
  <si>
    <t>62820080457</t>
  </si>
  <si>
    <t>5501/7</t>
  </si>
  <si>
    <t>62820080456</t>
  </si>
  <si>
    <t>Dīķu iela 10, Rudbārži, Rudbāržu pag., Skrundas nov.</t>
  </si>
  <si>
    <t>62820080473</t>
  </si>
  <si>
    <t>Dīķu iela 10</t>
  </si>
  <si>
    <t>5501/2</t>
  </si>
  <si>
    <t>62820090018</t>
  </si>
  <si>
    <t>"Aizas", Rudbāržu pag., Skrundas nov.</t>
  </si>
  <si>
    <t>Aizas</t>
  </si>
  <si>
    <t>62820090039</t>
  </si>
  <si>
    <t>"Smiltkalni", Rudbāržu pag., Skrundas nov.</t>
  </si>
  <si>
    <t>Smiltkalni</t>
  </si>
  <si>
    <t>62820090051</t>
  </si>
  <si>
    <t>Pie pieminekļa</t>
  </si>
  <si>
    <t>62820090059</t>
  </si>
  <si>
    <t>6282B001 Purviņi Daneļi</t>
  </si>
  <si>
    <t>62820090066</t>
  </si>
  <si>
    <t>62820090077</t>
  </si>
  <si>
    <t>Daneļu ceļš</t>
  </si>
  <si>
    <t>62820090084</t>
  </si>
  <si>
    <t>62820020083</t>
  </si>
  <si>
    <t>62820090093</t>
  </si>
  <si>
    <t>Starpgabali</t>
  </si>
  <si>
    <t>62820090096</t>
  </si>
  <si>
    <t>Piemineklis</t>
  </si>
  <si>
    <t>62820100104</t>
  </si>
  <si>
    <t>62820100008</t>
  </si>
  <si>
    <t>Pļavas 1</t>
  </si>
  <si>
    <t>62820100105</t>
  </si>
  <si>
    <t>62820100033</t>
  </si>
  <si>
    <t>"Ceļmalas", Rudbāržu pag., Skrundas nov.</t>
  </si>
  <si>
    <t>Ceļmalas</t>
  </si>
  <si>
    <t>62820100048</t>
  </si>
  <si>
    <t>"Bērziņi", Rudbāržu pag., Skrundas nov.</t>
  </si>
  <si>
    <t>Bērziņi</t>
  </si>
  <si>
    <t>62820100068</t>
  </si>
  <si>
    <t>Krogarāju kapsēta</t>
  </si>
  <si>
    <t>62820100073</t>
  </si>
  <si>
    <t>"Tīrumi", Rudbāržu pag., Skrundas nov.</t>
  </si>
  <si>
    <t>62820100089</t>
  </si>
  <si>
    <t>6282B002 Ceļmalas Liepnieki</t>
  </si>
  <si>
    <t>62820100125</t>
  </si>
  <si>
    <t>5134-1</t>
  </si>
  <si>
    <t>62820100126</t>
  </si>
  <si>
    <t>5134-2</t>
  </si>
  <si>
    <t>62820100090</t>
  </si>
  <si>
    <t>Lielās birztalu fermas</t>
  </si>
  <si>
    <t>62820100095</t>
  </si>
  <si>
    <t>Gobas</t>
  </si>
  <si>
    <t>62820100103</t>
  </si>
  <si>
    <t>62820100111</t>
  </si>
  <si>
    <t>62820100115</t>
  </si>
  <si>
    <t>Jaunkārkliņi1</t>
  </si>
  <si>
    <t>62820100119</t>
  </si>
  <si>
    <t>Birztalas 2</t>
  </si>
  <si>
    <t>62820100133</t>
  </si>
  <si>
    <t>62820080327</t>
  </si>
  <si>
    <t>62820100136</t>
  </si>
  <si>
    <t>Igauņi</t>
  </si>
  <si>
    <t>62820110037</t>
  </si>
  <si>
    <t>6282B004 Ostnieki Jāņkalni</t>
  </si>
  <si>
    <t>62820100088</t>
  </si>
  <si>
    <t>62820110039</t>
  </si>
  <si>
    <t>6282B003 Ostnieki Pūpoli</t>
  </si>
  <si>
    <t>5163-1</t>
  </si>
  <si>
    <t>62820130042</t>
  </si>
  <si>
    <t>5163-2</t>
  </si>
  <si>
    <t>62820100131</t>
  </si>
  <si>
    <t>62820110044</t>
  </si>
  <si>
    <t>62820100132</t>
  </si>
  <si>
    <t>62820120045</t>
  </si>
  <si>
    <t>62820120021</t>
  </si>
  <si>
    <t>Pakalnieši</t>
  </si>
  <si>
    <t>62820120028</t>
  </si>
  <si>
    <t>"Sildegas", Rudbāržu pag., Skrundas nov.</t>
  </si>
  <si>
    <t>Sildegas</t>
  </si>
  <si>
    <t>62820120029</t>
  </si>
  <si>
    <t>"Avoti", Rudbāržu pag., Skrundas nov.</t>
  </si>
  <si>
    <t>62820120049</t>
  </si>
  <si>
    <t>"Internātskola", Rudbāržu pag., Skrundas nov.</t>
  </si>
  <si>
    <t>62820120034</t>
  </si>
  <si>
    <t>Internātskola</t>
  </si>
  <si>
    <t>62820120039</t>
  </si>
  <si>
    <t>Pagastmājas zeme</t>
  </si>
  <si>
    <t>62820120042</t>
  </si>
  <si>
    <t>6282B020 Dzirnavas Palīgskola</t>
  </si>
  <si>
    <t>62820120048</t>
  </si>
  <si>
    <t>62820120050</t>
  </si>
  <si>
    <t>"Avotu katlumāja", Rudbāržu pag., Skrundas nov.</t>
  </si>
  <si>
    <t>62820120053</t>
  </si>
  <si>
    <t>Avotu katlumāja</t>
  </si>
  <si>
    <t>62820120051</t>
  </si>
  <si>
    <t>62820120054</t>
  </si>
  <si>
    <t>Avotu notekūdeņi</t>
  </si>
  <si>
    <t>62820120052</t>
  </si>
  <si>
    <t>62820120055</t>
  </si>
  <si>
    <t>Avotu ūdeņi</t>
  </si>
  <si>
    <t>62820130034</t>
  </si>
  <si>
    <t>62820130055</t>
  </si>
  <si>
    <t>62820130039</t>
  </si>
  <si>
    <t>Kraujiena</t>
  </si>
  <si>
    <t>62820130052</t>
  </si>
  <si>
    <t>62820130061</t>
  </si>
  <si>
    <t>62820130065</t>
  </si>
  <si>
    <t>Piezīmes:</t>
  </si>
  <si>
    <t>** Nī izvērtējums pēc lietošanas mērķa ( atbilstoši 13.02.2018. MK noteikumu Nr. 87. ,77. punktam), ja NĪ netiek izmatots savu funkciju nodrošināšanai , tad pārklasificējams uz ieguldījuma īpašumi, izdara atzīmi "IG", ja nekustamais īpašums pārklasificējams uz pamatlīdzekļiem, izdara atzīmi "PL", Ja nav jāveic pārklasifikācija, lauks ir tukšs.</t>
  </si>
  <si>
    <t>*** Pamatojoties uz 10.11.2020 MK noteikumiem nr. 671 Pašvaldību institūciju, finanšu, mantas, tiesību un saistību pārdales kārtība pēc administratīvo teritoriju robežu grozīšanas vai sadalīšanas, izdara atzīmi "ir" vai "nav"</t>
  </si>
  <si>
    <t>Zeme Skrundas novadā</t>
  </si>
  <si>
    <t>IESTĀDES NOSAUKUMS</t>
  </si>
  <si>
    <t>ADRESE</t>
  </si>
  <si>
    <t>REĢ.NR.</t>
  </si>
  <si>
    <t>Pašvaldības bilancē uzskaitītās zemes, ēkās un būves līdzinātas ar Valsts zemes dienesta datiem.</t>
  </si>
  <si>
    <t>* Izvērtējums kadastrālās vērtības aktualizēšanas nepieciešamībai, atbilstoši 13.02.2018 MK noteikumiem Nr.87, 449. punktam ja vērtība jāaktualize kolonna norāda "A"</t>
  </si>
  <si>
    <t>(vārds, uzvārds)</t>
  </si>
  <si>
    <t>Loreta Robežniece</t>
  </si>
  <si>
    <t>DOKUMENTS PARAKSTĪTS AR DROŠU ELEKTRONISKO PARAKSTU UN SATUR LAIKA ZĪMOGU</t>
  </si>
  <si>
    <t>Skrundas novada pašvaldība</t>
  </si>
  <si>
    <t>Raiņa iela 11, Skrunda, Skrundas novads, LV-3326</t>
  </si>
  <si>
    <t xml:space="preserve">Ilgtermiņu ieguldījumu inventarizācijas akts </t>
  </si>
  <si>
    <t>Bilances konts 1213</t>
  </si>
  <si>
    <t xml:space="preserve"> "Transporta būves"</t>
  </si>
  <si>
    <t>pēc stāvokļa uz 31.12.2020.</t>
  </si>
  <si>
    <t>Grāmatvedības uzskaites dati</t>
  </si>
  <si>
    <t>LVC reģistrs</t>
  </si>
  <si>
    <t>Numurs</t>
  </si>
  <si>
    <t>Norma</t>
  </si>
  <si>
    <t>Garums (km)</t>
  </si>
  <si>
    <t>Apraksts</t>
  </si>
  <si>
    <t>Uzskaites vērtība, EUR</t>
  </si>
  <si>
    <t>Ekspluatācijā no</t>
  </si>
  <si>
    <t>Ielas Nr.</t>
  </si>
  <si>
    <t>Ceļu, ielu, tiltu nosaukums</t>
  </si>
  <si>
    <t>Segums</t>
  </si>
  <si>
    <t>1148</t>
  </si>
  <si>
    <t xml:space="preserve">Gājēju trotuārs Amatnieku ielā </t>
  </si>
  <si>
    <t>bruģis</t>
  </si>
  <si>
    <t>Nav ceļu reģistrā</t>
  </si>
  <si>
    <t>NI</t>
  </si>
  <si>
    <t>Ir</t>
  </si>
  <si>
    <t>1470</t>
  </si>
  <si>
    <t>Skrundas pilsētas estrāde(asfaltbetona segums)</t>
  </si>
  <si>
    <t>melnais segums</t>
  </si>
  <si>
    <t>1482</t>
  </si>
  <si>
    <t>Gājēju celiņš Skrundā 1.Maija laukumā</t>
  </si>
  <si>
    <t>1758</t>
  </si>
  <si>
    <t>6209E  Kuldīgas iela</t>
  </si>
  <si>
    <t>1758/1</t>
  </si>
  <si>
    <t>6209E1010  Raiņa iela</t>
  </si>
  <si>
    <t>1760</t>
  </si>
  <si>
    <t>6209E1004 Ventas iela</t>
  </si>
  <si>
    <t>1765</t>
  </si>
  <si>
    <t>Ceļa zīmes Liepājas, Ventas ielās</t>
  </si>
  <si>
    <t>1921</t>
  </si>
  <si>
    <t>Skvērs pie kultūras nama</t>
  </si>
  <si>
    <t>2149</t>
  </si>
  <si>
    <t>6229C010 Dižozoli-Kalenes</t>
  </si>
  <si>
    <t>grants</t>
  </si>
  <si>
    <t>2150</t>
  </si>
  <si>
    <t>6229C011 Bānīša ceļs</t>
  </si>
  <si>
    <t>2151</t>
  </si>
  <si>
    <t>6229B015 Dadzīši - Bērzkalni</t>
  </si>
  <si>
    <t>2153</t>
  </si>
  <si>
    <t>6278B002 Gāznieki - Ērgļi</t>
  </si>
  <si>
    <t>62780010008</t>
  </si>
  <si>
    <t>2154</t>
  </si>
  <si>
    <t>6278B006 Dižkārklu ceļs</t>
  </si>
  <si>
    <t>62780030048</t>
  </si>
  <si>
    <t>2155</t>
  </si>
  <si>
    <t>2156</t>
  </si>
  <si>
    <t>6278C006 Ceļs pie Mežmalām</t>
  </si>
  <si>
    <t>2251</t>
  </si>
  <si>
    <t>Tilts Veldres-Ūpji</t>
  </si>
  <si>
    <t>2278</t>
  </si>
  <si>
    <t>Gājēju celiņš no Kalēju ielas līdz dzelzceļu pārbrauktuvei</t>
  </si>
  <si>
    <t>2518</t>
  </si>
  <si>
    <t>Autodroms</t>
  </si>
  <si>
    <t>betona plāksne</t>
  </si>
  <si>
    <t>2679</t>
  </si>
  <si>
    <t xml:space="preserve">Trotuārs Zibens ielā </t>
  </si>
  <si>
    <t>2687</t>
  </si>
  <si>
    <t xml:space="preserve">Kuldīgas iela 6a, auto stāvvieta </t>
  </si>
  <si>
    <t>273</t>
  </si>
  <si>
    <t>6209E2010 Amatnieku iela</t>
  </si>
  <si>
    <t>2761</t>
  </si>
  <si>
    <t>Liepājas iela 5, asfaltbetona laukums</t>
  </si>
  <si>
    <t>2815</t>
  </si>
  <si>
    <t>Liepājas iela gājēju celiņš pie autoostas</t>
  </si>
  <si>
    <t>2910</t>
  </si>
  <si>
    <t>Liepājas iela 12 līdz Kuldīgas ielai,  ietve</t>
  </si>
  <si>
    <t>2947</t>
  </si>
  <si>
    <t>Gājēju celiņš Skrundas kultūras nama skvērā</t>
  </si>
  <si>
    <t>2994</t>
  </si>
  <si>
    <t>Tirgus laukums, Ventas ielā 14</t>
  </si>
  <si>
    <t>3008</t>
  </si>
  <si>
    <t>Gājēju celiņš no Skrundas visusskolas sporta zāles līdz Kalna ielai, Kalna ielā līdz Lielai ielai</t>
  </si>
  <si>
    <t>3014</t>
  </si>
  <si>
    <t>Gājēju ietve no Kuldīgas ielas 4 līdz Kuldīgas ielai 6, Skrundā</t>
  </si>
  <si>
    <t>3016</t>
  </si>
  <si>
    <t>Gājēju celiņš Stūra iela 5 līdz Tirgus laukumam</t>
  </si>
  <si>
    <t>3021</t>
  </si>
  <si>
    <t>Sporta iela 1a,  stāvvlaukums</t>
  </si>
  <si>
    <t>3022</t>
  </si>
  <si>
    <t>Sporta iela 1,  stāvvlaukums</t>
  </si>
  <si>
    <t>3072</t>
  </si>
  <si>
    <t>Brauktuves pie PII "Liepziediņš"</t>
  </si>
  <si>
    <t>3073</t>
  </si>
  <si>
    <t>Gājēju celiņi PII "Liepziediņš"</t>
  </si>
  <si>
    <t>3300</t>
  </si>
  <si>
    <t>Auto stāvvieta, Saldus iela 15</t>
  </si>
  <si>
    <t>3310</t>
  </si>
  <si>
    <t>Saldus iela 23, kupola-pirts teritorijas labiekārtošana gar Ventas upi Skrundā</t>
  </si>
  <si>
    <t>3326</t>
  </si>
  <si>
    <t>Liepājas iela 12, āra klase</t>
  </si>
  <si>
    <t>379</t>
  </si>
  <si>
    <t xml:space="preserve">6209E2012 Zibens iela </t>
  </si>
  <si>
    <t>0.177 grants</t>
  </si>
  <si>
    <t>384</t>
  </si>
  <si>
    <t>Celiņš pie Skrundas kultūras nama gājēju</t>
  </si>
  <si>
    <t>411</t>
  </si>
  <si>
    <t xml:space="preserve">6209E1005 Liepājas iela  </t>
  </si>
  <si>
    <t>62090020193001</t>
  </si>
  <si>
    <t>753</t>
  </si>
  <si>
    <t>6229A001 Lapsas-Pumpuri</t>
  </si>
  <si>
    <t>754</t>
  </si>
  <si>
    <t>6229A002 Klūgas-Pikuļi-Jaunmuiža</t>
  </si>
  <si>
    <t>755</t>
  </si>
  <si>
    <t>6229B001 Ventaskrasti-Veldres</t>
  </si>
  <si>
    <t>756</t>
  </si>
  <si>
    <t>6229B002 Airītes -Niedre</t>
  </si>
  <si>
    <t>757</t>
  </si>
  <si>
    <t>6229B003 Ķēvalas-Rautēni</t>
  </si>
  <si>
    <t>758</t>
  </si>
  <si>
    <t>6229B004 Gravnieki-Billes</t>
  </si>
  <si>
    <t>759</t>
  </si>
  <si>
    <t>6229B005 Vijandri-Lāči</t>
  </si>
  <si>
    <t>760</t>
  </si>
  <si>
    <t>6229B006 Smēdnieki-Vecās dzirnavas</t>
  </si>
  <si>
    <t>761</t>
  </si>
  <si>
    <t>6229B007 Alkšņukalni-Valti</t>
  </si>
  <si>
    <t>62290150035</t>
  </si>
  <si>
    <t>762</t>
  </si>
  <si>
    <t>6229B008 Jaunmuiža-Lēpnieki</t>
  </si>
  <si>
    <t>763</t>
  </si>
  <si>
    <t>6229B009 Garāji-Saldenieki-Gobziņi</t>
  </si>
  <si>
    <t>764</t>
  </si>
  <si>
    <t>6229B010 Torņkalni-Kalna Būdenieki</t>
  </si>
  <si>
    <t>765</t>
  </si>
  <si>
    <t>766</t>
  </si>
  <si>
    <t>6229B012 Baznīca- Zantiņi-Pluiņi</t>
  </si>
  <si>
    <t>767</t>
  </si>
  <si>
    <t>768</t>
  </si>
  <si>
    <t>6229C001 Sīdzenieki-Vecporiņi</t>
  </si>
  <si>
    <t>769</t>
  </si>
  <si>
    <t>6229C002 Ilgas-Rudzīši</t>
  </si>
  <si>
    <t>770</t>
  </si>
  <si>
    <t>6229C003 Videnieki-Rozu kapi</t>
  </si>
  <si>
    <t>771</t>
  </si>
  <si>
    <t>6229C004 Savenieki-Dižgulbji</t>
  </si>
  <si>
    <t>772</t>
  </si>
  <si>
    <t>6229C005 Veldres-Ūpji</t>
  </si>
  <si>
    <t>773</t>
  </si>
  <si>
    <t>6229C006 Lāčplēši-Augstupji</t>
  </si>
  <si>
    <t>774</t>
  </si>
  <si>
    <t>6229C007 Klūgas-Beņi</t>
  </si>
  <si>
    <t>775</t>
  </si>
  <si>
    <t>6229C008 Lāči-Kaupiņi</t>
  </si>
  <si>
    <t>776</t>
  </si>
  <si>
    <t>6229C009 Skrunda-Berģi</t>
  </si>
  <si>
    <t>777</t>
  </si>
  <si>
    <t>778</t>
  </si>
  <si>
    <t>779</t>
  </si>
  <si>
    <t>780</t>
  </si>
  <si>
    <t>7048</t>
  </si>
  <si>
    <t>6229B014 Līči-Meža Gāznieki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</si>
  <si>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</si>
  <si>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</si>
  <si>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</si>
  <si>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</si>
  <si>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</si>
  <si>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</si>
  <si>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</si>
  <si>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</si>
  <si>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</si>
  <si>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791</t>
  </si>
  <si>
    <t>6209E006 Saldus iela</t>
  </si>
  <si>
    <t>792</t>
  </si>
  <si>
    <t>6209E1007 Lielā iela</t>
  </si>
  <si>
    <t>793</t>
  </si>
  <si>
    <t>6209E1008 O.Kalpaka iela</t>
  </si>
  <si>
    <t>794</t>
  </si>
  <si>
    <t>6209E1009 Kalēju iela</t>
  </si>
  <si>
    <t>796</t>
  </si>
  <si>
    <t>6209E2011 Pērkonu iela</t>
  </si>
  <si>
    <t>798</t>
  </si>
  <si>
    <t>6209E2013 Upes iela</t>
  </si>
  <si>
    <t>799</t>
  </si>
  <si>
    <t>6209E2014 Parka iela</t>
  </si>
  <si>
    <t>0.270 grants</t>
  </si>
  <si>
    <t>800</t>
  </si>
  <si>
    <t>6209E2015 Rūpniecības iela</t>
  </si>
  <si>
    <t>801</t>
  </si>
  <si>
    <t>6209E2016 Rīgas iela</t>
  </si>
  <si>
    <t>802</t>
  </si>
  <si>
    <t>6209E2017 Kalna iela</t>
  </si>
  <si>
    <t>0.288 bet.pl</t>
  </si>
  <si>
    <t>803</t>
  </si>
  <si>
    <t>6209E2018 Strādnieku iela</t>
  </si>
  <si>
    <t>804</t>
  </si>
  <si>
    <t>6209E2019 Brīvības iela</t>
  </si>
  <si>
    <t>805</t>
  </si>
  <si>
    <t>6209E2021 Sporta iela</t>
  </si>
  <si>
    <t>0.138 grants</t>
  </si>
  <si>
    <t>806</t>
  </si>
  <si>
    <t>807</t>
  </si>
  <si>
    <t>6209E2022 1.maija iela</t>
  </si>
  <si>
    <t>808</t>
  </si>
  <si>
    <t>6209E2023 Stūru iela</t>
  </si>
  <si>
    <t>809</t>
  </si>
  <si>
    <t>6209E3029 Purva iela</t>
  </si>
  <si>
    <t>810</t>
  </si>
  <si>
    <t>6209E3030 Zvaigžņu iela</t>
  </si>
  <si>
    <t>811</t>
  </si>
  <si>
    <t>6209E3031 Celtnieku iela</t>
  </si>
  <si>
    <t>0.393 bet.pl</t>
  </si>
  <si>
    <t>812</t>
  </si>
  <si>
    <t>6209E3032 Mazā iela</t>
  </si>
  <si>
    <t>813</t>
  </si>
  <si>
    <t>6209E3033 Priežu iela</t>
  </si>
  <si>
    <t>814</t>
  </si>
  <si>
    <t>6209E3034 Vakara iela</t>
  </si>
  <si>
    <t>815</t>
  </si>
  <si>
    <t>6209E3035 Zvejnieku iela</t>
  </si>
  <si>
    <t>816</t>
  </si>
  <si>
    <t>6209E3036 Ziedu iela</t>
  </si>
  <si>
    <t>817</t>
  </si>
  <si>
    <t>6209E3037 Smilšu iela</t>
  </si>
  <si>
    <t>818</t>
  </si>
  <si>
    <t>6209E3038 Egļu iela</t>
  </si>
  <si>
    <t>819</t>
  </si>
  <si>
    <t>6209E3039 Paegļu iela</t>
  </si>
  <si>
    <t>820</t>
  </si>
  <si>
    <t>6209E3040 Nākotnes iela</t>
  </si>
  <si>
    <t>821</t>
  </si>
  <si>
    <t>6209E3041 Tirgus iela</t>
  </si>
  <si>
    <t>822</t>
  </si>
  <si>
    <t>823</t>
  </si>
  <si>
    <t>6209E4043 Dārza iela</t>
  </si>
  <si>
    <t>824</t>
  </si>
  <si>
    <t>6209E4044 Ganību iela</t>
  </si>
  <si>
    <t>825</t>
  </si>
  <si>
    <t>6209E4045 Bānīša iela</t>
  </si>
  <si>
    <t>826</t>
  </si>
  <si>
    <t>6209E4046 Bērzu iela</t>
  </si>
  <si>
    <t>827</t>
  </si>
  <si>
    <t>6209E4047 Meža iela</t>
  </si>
  <si>
    <t>0.327 bet.pl</t>
  </si>
  <si>
    <t>828</t>
  </si>
  <si>
    <t>6209E4048 Pļavu iela</t>
  </si>
  <si>
    <t>829</t>
  </si>
  <si>
    <t>6209E4049 Robežu iela</t>
  </si>
  <si>
    <t>830</t>
  </si>
  <si>
    <t>6209E4050 Stacijas iela</t>
  </si>
  <si>
    <t>831</t>
  </si>
  <si>
    <t>6209E4051 Dzirnavu iela</t>
  </si>
  <si>
    <t>832</t>
  </si>
  <si>
    <t>6209E4052 Pils iela</t>
  </si>
  <si>
    <t>833</t>
  </si>
  <si>
    <t>6209E4053 Noliktavas iela</t>
  </si>
  <si>
    <t>834</t>
  </si>
  <si>
    <t>6209E4054 Zvanu iela</t>
  </si>
  <si>
    <t>2152</t>
  </si>
  <si>
    <t>6282B020 Dzirnavas - Palīgskola</t>
  </si>
  <si>
    <t>5065</t>
  </si>
  <si>
    <t>6282D012 Alejas iela (Sieksātē)</t>
  </si>
  <si>
    <t>5066</t>
  </si>
  <si>
    <t>5067</t>
  </si>
  <si>
    <t>6282A001 Rudbārži - Sieksāte</t>
  </si>
  <si>
    <t>2.6 melnais segums</t>
  </si>
  <si>
    <t>5068</t>
  </si>
  <si>
    <t>5069</t>
  </si>
  <si>
    <t>5070</t>
  </si>
  <si>
    <t>5071</t>
  </si>
  <si>
    <t>62820020367</t>
  </si>
  <si>
    <t>5072</t>
  </si>
  <si>
    <t>5073</t>
  </si>
  <si>
    <t>5074</t>
  </si>
  <si>
    <t>6282B005 Korkalns-Birži</t>
  </si>
  <si>
    <t>5075</t>
  </si>
  <si>
    <t>6282C003 Korkalns-Attīrītava</t>
  </si>
  <si>
    <t>5076</t>
  </si>
  <si>
    <t>6282C002 Lakstiņi-Druvnieki</t>
  </si>
  <si>
    <t>5077</t>
  </si>
  <si>
    <t>6282B004 Ostnieki-Jāņkalni</t>
  </si>
  <si>
    <t>5078</t>
  </si>
  <si>
    <t>6282B003 Ostnieki-Pūpoli</t>
  </si>
  <si>
    <t>5079</t>
  </si>
  <si>
    <t>6282B002 Ceļmalas-Liepnieki</t>
  </si>
  <si>
    <t>5080</t>
  </si>
  <si>
    <t>6282B001 Purviņi-Daneļi</t>
  </si>
  <si>
    <t>5081</t>
  </si>
  <si>
    <t>5082</t>
  </si>
  <si>
    <t>5083</t>
  </si>
  <si>
    <t>5084</t>
  </si>
  <si>
    <t>5085</t>
  </si>
  <si>
    <t>6282B011 Kandaļi-Pakuļi</t>
  </si>
  <si>
    <t>bez seguma</t>
  </si>
  <si>
    <t>5086</t>
  </si>
  <si>
    <t>6282B010 Kļavas-Dzintari</t>
  </si>
  <si>
    <t>5087</t>
  </si>
  <si>
    <t>6282B009 Zaļumi-Nomaļi</t>
  </si>
  <si>
    <t>5088</t>
  </si>
  <si>
    <t>6282B008 Komplekss-Sniedzes</t>
  </si>
  <si>
    <t>5089</t>
  </si>
  <si>
    <t>5090</t>
  </si>
  <si>
    <t>5091</t>
  </si>
  <si>
    <t>5092</t>
  </si>
  <si>
    <t>6282B017 Upītes-Vaļņi</t>
  </si>
  <si>
    <t>5093</t>
  </si>
  <si>
    <t>6282B015 Lapiņas-Smiltnieki</t>
  </si>
  <si>
    <t>5094</t>
  </si>
  <si>
    <t>6282A002 Kānes-Lapiņas</t>
  </si>
  <si>
    <t>5095</t>
  </si>
  <si>
    <t>5096</t>
  </si>
  <si>
    <t>6282B014 Laucenieki-Kokapuze</t>
  </si>
  <si>
    <t>5097</t>
  </si>
  <si>
    <t>6282B013 Grigaļi-Dižzīles</t>
  </si>
  <si>
    <t>5098</t>
  </si>
  <si>
    <t>6282B019 Durbes-Dižtomi</t>
  </si>
  <si>
    <t>5099</t>
  </si>
  <si>
    <t>5100</t>
  </si>
  <si>
    <t>6282C009 Mežuļi-Benķīši</t>
  </si>
  <si>
    <t>5101</t>
  </si>
  <si>
    <t>6282C008 Priedes-Strauti</t>
  </si>
  <si>
    <t>5102</t>
  </si>
  <si>
    <t>5103</t>
  </si>
  <si>
    <t>6282B012 Kandaļu ceļš</t>
  </si>
  <si>
    <t>5104</t>
  </si>
  <si>
    <t>5105</t>
  </si>
  <si>
    <t>5106</t>
  </si>
  <si>
    <t>6282B006 Nomaļi-Vailtaiķi</t>
  </si>
  <si>
    <t>0.422 bez seguma</t>
  </si>
  <si>
    <t>5669</t>
  </si>
  <si>
    <t>Gājēju celiņš no Parka ielas līdz Centra ielai</t>
  </si>
  <si>
    <t>5683</t>
  </si>
  <si>
    <t>Gājēju celiņš no "Dārdedzēm" līdz Dīķa ielai</t>
  </si>
  <si>
    <t>5684</t>
  </si>
  <si>
    <t>Gājēju celiņš no Jubilejas ielas līdz Dīķa ielai</t>
  </si>
  <si>
    <t>5705</t>
  </si>
  <si>
    <t>Gājēju celiņš Jubilejas ielā</t>
  </si>
  <si>
    <t>5727</t>
  </si>
  <si>
    <t>Centra iela 4, asfaltbetona laukums</t>
  </si>
  <si>
    <t>5730</t>
  </si>
  <si>
    <t>Gājēju celiņš no Jubilejas ielas līdz Dārza ielai</t>
  </si>
  <si>
    <t>5736</t>
  </si>
  <si>
    <t>Tilts pār Gardenes upi</t>
  </si>
  <si>
    <t>6079</t>
  </si>
  <si>
    <t>6080</t>
  </si>
  <si>
    <t>6278A002 Tīriņi-Gulbji-Bišavas</t>
  </si>
  <si>
    <t>6081</t>
  </si>
  <si>
    <t>6081/1</t>
  </si>
  <si>
    <t>Ropupes tilts</t>
  </si>
  <si>
    <t>6082</t>
  </si>
  <si>
    <t>6083</t>
  </si>
  <si>
    <t>6278B008 Nīcenieku ceļš</t>
  </si>
  <si>
    <t>6084</t>
  </si>
  <si>
    <t>6085</t>
  </si>
  <si>
    <t>6086</t>
  </si>
  <si>
    <t>6087</t>
  </si>
  <si>
    <t>6088</t>
  </si>
  <si>
    <t>6089</t>
  </si>
  <si>
    <t>6278C008 Darbnīcas-Magones</t>
  </si>
  <si>
    <t>6090</t>
  </si>
  <si>
    <t>6091</t>
  </si>
  <si>
    <t>6092</t>
  </si>
  <si>
    <t>6278B001 Gulbji-Priednieki</t>
  </si>
  <si>
    <t>6093</t>
  </si>
  <si>
    <t>6278C005 Gulbji-Pļavas</t>
  </si>
  <si>
    <t>6094</t>
  </si>
  <si>
    <t>6278B011 Līdumnieki-Rudbāržu pagasts</t>
  </si>
  <si>
    <t>6095</t>
  </si>
  <si>
    <t>6278C002 Ošenieku ceļš</t>
  </si>
  <si>
    <t>62780030010</t>
  </si>
  <si>
    <t>6096</t>
  </si>
  <si>
    <t>6097</t>
  </si>
  <si>
    <t>6098</t>
  </si>
  <si>
    <t>6099</t>
  </si>
  <si>
    <t>6278D004 Egļu iela</t>
  </si>
  <si>
    <t>6100</t>
  </si>
  <si>
    <t>6278D005 Dārzu iela</t>
  </si>
  <si>
    <t>62780020059</t>
  </si>
  <si>
    <t>6101</t>
  </si>
  <si>
    <t>7042</t>
  </si>
  <si>
    <t>6268A001 Nīkrāce-Priežukrogs</t>
  </si>
  <si>
    <t>7043</t>
  </si>
  <si>
    <t>6268A002  Lēnas Bērzkrogs</t>
  </si>
  <si>
    <t>7044</t>
  </si>
  <si>
    <t>6268D007 Ventas iela</t>
  </si>
  <si>
    <t>7045</t>
  </si>
  <si>
    <t>6268D002 Dārzu iela</t>
  </si>
  <si>
    <t>0.04 melnais segums</t>
  </si>
  <si>
    <t>7046</t>
  </si>
  <si>
    <t>Pievadceļi, autobusa stāvlaukums-grants</t>
  </si>
  <si>
    <t>7047</t>
  </si>
  <si>
    <t>7049</t>
  </si>
  <si>
    <t>6268B004 Brūveri-Dejas</t>
  </si>
  <si>
    <t>7050</t>
  </si>
  <si>
    <t>6268B001 Dzelda-Dzelzgales krust.</t>
  </si>
  <si>
    <t>7051</t>
  </si>
  <si>
    <t>6268B002 Dzelda-Sudmalkalni</t>
  </si>
  <si>
    <t>7052</t>
  </si>
  <si>
    <t>6268B010 Dzelzgales krust.-Mazdzelda</t>
  </si>
  <si>
    <t>7053</t>
  </si>
  <si>
    <t>6268B003 Krastmalas-Vormsāti</t>
  </si>
  <si>
    <t>7054</t>
  </si>
  <si>
    <t>6268B005 Lēnas-Varkaļi</t>
  </si>
  <si>
    <t>7055</t>
  </si>
  <si>
    <t>6268B009 Liekņi-Lankalni</t>
  </si>
  <si>
    <t>7056</t>
  </si>
  <si>
    <t>6268B007 Lūkaiši-Bebri</t>
  </si>
  <si>
    <t>7057</t>
  </si>
  <si>
    <t>6268B006 Sērdieņi-Vēži</t>
  </si>
  <si>
    <t>7058</t>
  </si>
  <si>
    <t>6268B008 ceļi Zīles-Līguti</t>
  </si>
  <si>
    <t>62680030035</t>
  </si>
  <si>
    <t>7059</t>
  </si>
  <si>
    <t>6268C005 Bērzkrogs-Krievkalni</t>
  </si>
  <si>
    <t>7060</t>
  </si>
  <si>
    <t>6268C001 Bērzkrogs-Raņķi</t>
  </si>
  <si>
    <t>7061</t>
  </si>
  <si>
    <t>6268C008 Nīkrāce-Mežgaļi</t>
  </si>
  <si>
    <t>7062</t>
  </si>
  <si>
    <t>6268C007 Nīkrāce-Pulvernieki</t>
  </si>
  <si>
    <t>7063</t>
  </si>
  <si>
    <t>6268C004 Piemineklis-Pavāri</t>
  </si>
  <si>
    <t>7064</t>
  </si>
  <si>
    <t>6268C003 Purvkrogu kapu ceļš</t>
  </si>
  <si>
    <t>0.286 bez seguma</t>
  </si>
  <si>
    <t>7065</t>
  </si>
  <si>
    <t>6268C006 Tukums-Pūces</t>
  </si>
  <si>
    <t>7066</t>
  </si>
  <si>
    <t>6268C002 Zīles-Dunduri</t>
  </si>
  <si>
    <t>7067</t>
  </si>
  <si>
    <t>6268D004 Dīķa iela</t>
  </si>
  <si>
    <t>7068</t>
  </si>
  <si>
    <t>0.33 bez seguma</t>
  </si>
  <si>
    <t>7069</t>
  </si>
  <si>
    <t>0.095 melnais segums</t>
  </si>
  <si>
    <t>7070</t>
  </si>
  <si>
    <t>7071</t>
  </si>
  <si>
    <t>0.023 grants</t>
  </si>
  <si>
    <t>7073</t>
  </si>
  <si>
    <t>Tilts Nīkrāce-Pulvernieki</t>
  </si>
  <si>
    <t>7494</t>
  </si>
  <si>
    <t>Gājēju ietve no pagasta pārvaldes līdz skolai</t>
  </si>
  <si>
    <t>7495</t>
  </si>
  <si>
    <t>Bruģēts laukums Nīkrāces pie atpūtas centra</t>
  </si>
  <si>
    <t>Kopā:</t>
  </si>
  <si>
    <t>Pašvaldības bilancē uzskaitītie ceļi, ielas, tilti, caurtekas līdzināti ar Latvijas Valsts ceļu reģistru.</t>
  </si>
  <si>
    <t>Pielikums Nr.2, Tabula Nr.2</t>
  </si>
  <si>
    <t>Pielikums Nr.2, Tabula Nr.1</t>
  </si>
  <si>
    <t>Inventarizācijas akts 1/10/2020</t>
  </si>
  <si>
    <t xml:space="preserve">Bilances konts 1211, 1212, 15121,15122, 2132, 1252,9190, </t>
  </si>
  <si>
    <t>Ēkas, būves Skrundas novadā</t>
  </si>
  <si>
    <t>pēc stāvokļa uz 15.11.2020.(VZD dati)</t>
  </si>
  <si>
    <t>Būves</t>
  </si>
  <si>
    <t>Būves tehniskās inventarizācijas dati</t>
  </si>
  <si>
    <t>NĪ, kura sastāvā atrodas būve</t>
  </si>
  <si>
    <t>NĪ īpašnieka</t>
  </si>
  <si>
    <t>galvenā lietošanas veida kods, nosaukums</t>
  </si>
  <si>
    <t>tipa kods, nosaukums</t>
  </si>
  <si>
    <t>piederības statuss, nosaukums</t>
  </si>
  <si>
    <t>koplietošanas telpu grupu kadastrālā vērtība,  EUR</t>
  </si>
  <si>
    <t>zemes vienības, uz kuras atrodas būve, kadastra apzīmējums</t>
  </si>
  <si>
    <t>citas zemes vienības, uz kuras atrodas būve, kadastra apzīmējums</t>
  </si>
  <si>
    <t>ekspluatācijas uzsākšanas gads</t>
  </si>
  <si>
    <t>nepilnā tehniskā inventarizācija: Ārsienu materiāls, nosaukums</t>
  </si>
  <si>
    <t>pilnā tehniskā inventarizācija vai deklarācija: Ārsienu materiāls, nosaukums</t>
  </si>
  <si>
    <t>nepilnā tehniskā inventarizācija: Fiziskais nolietojums</t>
  </si>
  <si>
    <t>pilnā tehniskā inventarizācija vai deklarācija: Fiziskais nolietojums</t>
  </si>
  <si>
    <t>PL Nr.</t>
  </si>
  <si>
    <t xml:space="preserve">Kad.Nr </t>
  </si>
  <si>
    <t>Kad.apz</t>
  </si>
  <si>
    <t>Dom.d.</t>
  </si>
  <si>
    <t>Merv. Kods</t>
  </si>
  <si>
    <t>2132 (atsavin. procesā)</t>
  </si>
  <si>
    <t>9190 (izpirkuma līgumi)</t>
  </si>
  <si>
    <t>62090020051004</t>
  </si>
  <si>
    <t>Tirdzniecības paviljons</t>
  </si>
  <si>
    <t>nojauca</t>
  </si>
  <si>
    <t>Nedzīvojamā ēka Tirdzniecības paviljons</t>
  </si>
  <si>
    <t>kvm</t>
  </si>
  <si>
    <t xml:space="preserve">Dzēsts no VZD datiem </t>
  </si>
  <si>
    <t>62090020118001</t>
  </si>
  <si>
    <t>Pagrabs</t>
  </si>
  <si>
    <t>Nedzīvojamā ēka Pagrabs</t>
  </si>
  <si>
    <t>62090020119002</t>
  </si>
  <si>
    <t>Noliktava Nr.2</t>
  </si>
  <si>
    <t>Nedzīvojamā ēka Noliktava Nr.2</t>
  </si>
  <si>
    <t>62090020119003</t>
  </si>
  <si>
    <t>Šķūnis</t>
  </si>
  <si>
    <t>Nedzīvojamā ēka Šķūnis</t>
  </si>
  <si>
    <t>62090020119004</t>
  </si>
  <si>
    <t>Nedzīvojamā ēka Noliktava</t>
  </si>
  <si>
    <t>62090020119006</t>
  </si>
  <si>
    <t>62090020138001</t>
  </si>
  <si>
    <t>Dzīvojamā ēka</t>
  </si>
  <si>
    <t>Dzīvojamā ēka Liepājas iela 6</t>
  </si>
  <si>
    <t>62090020138002</t>
  </si>
  <si>
    <t>62090020138003</t>
  </si>
  <si>
    <t>Nedzīvojamā ēkaŠķūnis</t>
  </si>
  <si>
    <t>62090020138004</t>
  </si>
  <si>
    <t>62090020138005</t>
  </si>
  <si>
    <t>62090020148001</t>
  </si>
  <si>
    <t>Mūzikas skola</t>
  </si>
  <si>
    <t>62090020148002</t>
  </si>
  <si>
    <t>Saimniecības ēka</t>
  </si>
  <si>
    <t>Nedzīvojamā ēka Saimniecības ēka</t>
  </si>
  <si>
    <t>62090020148005</t>
  </si>
  <si>
    <t>62090020152001</t>
  </si>
  <si>
    <t>Kultūras nams</t>
  </si>
  <si>
    <t>62090020152002</t>
  </si>
  <si>
    <t>Garāža,katlu māja</t>
  </si>
  <si>
    <t>243/1</t>
  </si>
  <si>
    <t>Nedzīvojamā ēka Garāža,katlu māja</t>
  </si>
  <si>
    <t>62090020155001</t>
  </si>
  <si>
    <t>246/248/226</t>
  </si>
  <si>
    <t>62090020156001</t>
  </si>
  <si>
    <t>238/244/228</t>
  </si>
  <si>
    <t>62090020156002</t>
  </si>
  <si>
    <t>Šķūnis-noliktava</t>
  </si>
  <si>
    <t>Nedzīvojamā ēka Šķūnis-noliktava</t>
  </si>
  <si>
    <t>62090020158001</t>
  </si>
  <si>
    <t>Skola ar sporta zāli</t>
  </si>
  <si>
    <t>62090020158002</t>
  </si>
  <si>
    <t>Noliktava-garāžas</t>
  </si>
  <si>
    <t>Nedzīvojamā ēkaNoliktava-garāžas</t>
  </si>
  <si>
    <t>62090020158003</t>
  </si>
  <si>
    <t>Hlorētava (Neizmanto)</t>
  </si>
  <si>
    <t>Nedzīvojamā ēka Hlorētava (Neizmanto)</t>
  </si>
  <si>
    <t>62090020158004</t>
  </si>
  <si>
    <t>Tiesneša namiņš</t>
  </si>
  <si>
    <t>Nedzīvojamā ēka Tiesneša namiņš</t>
  </si>
  <si>
    <t>62090020158005</t>
  </si>
  <si>
    <t>Tualete</t>
  </si>
  <si>
    <t>Nedzīvojamā ēka Tualete</t>
  </si>
  <si>
    <t>62090020166001</t>
  </si>
  <si>
    <t>Ražošanas ēka</t>
  </si>
  <si>
    <t>Nedzīvojamā ēka Ražošanas ēka</t>
  </si>
  <si>
    <t>62090020166002</t>
  </si>
  <si>
    <t>Ražošanas palīgēka</t>
  </si>
  <si>
    <t>1566/1</t>
  </si>
  <si>
    <t>Nedzīvojamā ēka Ražošanas palīgēka</t>
  </si>
  <si>
    <t>62090020166003</t>
  </si>
  <si>
    <t>1566/2</t>
  </si>
  <si>
    <t>62090020179001</t>
  </si>
  <si>
    <t>Dzīvojamā ēka (veikals)</t>
  </si>
  <si>
    <t>237/227</t>
  </si>
  <si>
    <t>62090020179002</t>
  </si>
  <si>
    <t>62090020179003</t>
  </si>
  <si>
    <t>6209 E 1005 Liepājas iela (9A)</t>
  </si>
  <si>
    <t>62090020198001</t>
  </si>
  <si>
    <t>62090020198002</t>
  </si>
  <si>
    <t>Šķūnis - sūkņa telpa</t>
  </si>
  <si>
    <t>62090020199001</t>
  </si>
  <si>
    <t>62090020199002</t>
  </si>
  <si>
    <t>62090020200001</t>
  </si>
  <si>
    <t>62090020200003</t>
  </si>
  <si>
    <t>Malkas šķūnis</t>
  </si>
  <si>
    <t>62090020270001</t>
  </si>
  <si>
    <t>Angārs - noliktava</t>
  </si>
  <si>
    <t>62090020274001</t>
  </si>
  <si>
    <t>Caurlaides ēka</t>
  </si>
  <si>
    <t>62090020275001</t>
  </si>
  <si>
    <t>62090030001001</t>
  </si>
  <si>
    <t>Aptieka</t>
  </si>
  <si>
    <t>242/234</t>
  </si>
  <si>
    <t>62090030001002</t>
  </si>
  <si>
    <t>visi</t>
  </si>
  <si>
    <t>Pilnībā sadalīts</t>
  </si>
  <si>
    <t>62090030001003</t>
  </si>
  <si>
    <t>62090030001004</t>
  </si>
  <si>
    <t>62090030055001</t>
  </si>
  <si>
    <t>Dzīvojamā māja</t>
  </si>
  <si>
    <t>62095030007</t>
  </si>
  <si>
    <t>62090030060001</t>
  </si>
  <si>
    <t>Oskara Kalpaka iela 7A, Skrunda, Skrundas nov.</t>
  </si>
  <si>
    <t>62095030017</t>
  </si>
  <si>
    <t>62090030060002</t>
  </si>
  <si>
    <t>62090030061001</t>
  </si>
  <si>
    <t>249/229</t>
  </si>
  <si>
    <t>62090030061004</t>
  </si>
  <si>
    <t>Sūkņu māja</t>
  </si>
  <si>
    <t>62090030061005</t>
  </si>
  <si>
    <t>Alternatīvās aprūpes centrs</t>
  </si>
  <si>
    <t>62090030061006</t>
  </si>
  <si>
    <t>62090030099002</t>
  </si>
  <si>
    <t>Kalēju iela 6, Skrunda, Skrundas nov.</t>
  </si>
  <si>
    <t>Stomatoloģijas nodaļa</t>
  </si>
  <si>
    <t>62095030019</t>
  </si>
  <si>
    <t>Nedzīvojamā ēka Mākslas studija</t>
  </si>
  <si>
    <t>62090030102003</t>
  </si>
  <si>
    <t>Kalēju iela 12A, Skrunda, Skrundas nov.</t>
  </si>
  <si>
    <t>62095030006</t>
  </si>
  <si>
    <t>62090030106001</t>
  </si>
  <si>
    <t>Pirmskolas izglītības iestādes ēka</t>
  </si>
  <si>
    <t>62095030039</t>
  </si>
  <si>
    <t>62090030106002</t>
  </si>
  <si>
    <t>Palīgēka</t>
  </si>
  <si>
    <t>1571/6</t>
  </si>
  <si>
    <t>62090030106005</t>
  </si>
  <si>
    <t>Nojume</t>
  </si>
  <si>
    <t>62090030106009</t>
  </si>
  <si>
    <t>Nojume-estrāde</t>
  </si>
  <si>
    <t>62090030118001</t>
  </si>
  <si>
    <t>Policijas iecirkņa ēka</t>
  </si>
  <si>
    <t>62090030118002</t>
  </si>
  <si>
    <t>62090030120002</t>
  </si>
  <si>
    <t>Saldus iela 2B, Skrunda, Skrundas nov.</t>
  </si>
  <si>
    <t>62095030013</t>
  </si>
  <si>
    <t>62090030121006</t>
  </si>
  <si>
    <t>Saldus iela 8A, Skrunda, Skrundas nov.</t>
  </si>
  <si>
    <t>62095030004</t>
  </si>
  <si>
    <t>62090030135001</t>
  </si>
  <si>
    <t>Garāža</t>
  </si>
  <si>
    <t>62090030137001</t>
  </si>
  <si>
    <t>62095030005</t>
  </si>
  <si>
    <t>62090030137002</t>
  </si>
  <si>
    <t>Administratīvā ēka</t>
  </si>
  <si>
    <t>Administratīvā ēka - dome</t>
  </si>
  <si>
    <t>62090030156001</t>
  </si>
  <si>
    <t>Veselības un aprūpes centrs</t>
  </si>
  <si>
    <t>62090030156002</t>
  </si>
  <si>
    <t>1595/3</t>
  </si>
  <si>
    <t>62090030156003</t>
  </si>
  <si>
    <t>1595/2</t>
  </si>
  <si>
    <t>62090030156004</t>
  </si>
  <si>
    <t>1591/1</t>
  </si>
  <si>
    <t>62090030163001</t>
  </si>
  <si>
    <t>62090030163002</t>
  </si>
  <si>
    <t>62090030168001</t>
  </si>
  <si>
    <t>62090030168002</t>
  </si>
  <si>
    <t>245/1</t>
  </si>
  <si>
    <t>62090030175001</t>
  </si>
  <si>
    <t>Sporta iela 3, Skrunda, Skrundas nov.</t>
  </si>
  <si>
    <t>62095030003</t>
  </si>
  <si>
    <t>62090030184001</t>
  </si>
  <si>
    <t>62090030185001</t>
  </si>
  <si>
    <t>62090030192001</t>
  </si>
  <si>
    <t>62090030192002</t>
  </si>
  <si>
    <t>62090030193001</t>
  </si>
  <si>
    <t>62090030193002</t>
  </si>
  <si>
    <t>62090030193003</t>
  </si>
  <si>
    <t>62090030193004</t>
  </si>
  <si>
    <t>62090030193005</t>
  </si>
  <si>
    <t>62090030195001</t>
  </si>
  <si>
    <t>62090030196001</t>
  </si>
  <si>
    <t>62090030196002</t>
  </si>
  <si>
    <t>62090030197001</t>
  </si>
  <si>
    <t>62090030197002</t>
  </si>
  <si>
    <t>62090030197003</t>
  </si>
  <si>
    <t>Siltumnīca</t>
  </si>
  <si>
    <t>62090030203002</t>
  </si>
  <si>
    <t>Rūpniecības iela 14A, Skrunda, Skrundas nov.</t>
  </si>
  <si>
    <t>Lietotājs</t>
  </si>
  <si>
    <t>62090030232001</t>
  </si>
  <si>
    <t>Noliktava ( Pirts )</t>
  </si>
  <si>
    <t>62090030232002</t>
  </si>
  <si>
    <t>62090030234001</t>
  </si>
  <si>
    <t>62090030234002</t>
  </si>
  <si>
    <t>62090030234003</t>
  </si>
  <si>
    <t>62090030234004</t>
  </si>
  <si>
    <t>62090030234005</t>
  </si>
  <si>
    <t>62090030235001</t>
  </si>
  <si>
    <t>62090030236001</t>
  </si>
  <si>
    <t>62090030238001</t>
  </si>
  <si>
    <t>62090030238002</t>
  </si>
  <si>
    <t>62090030239001</t>
  </si>
  <si>
    <t>62090030239002</t>
  </si>
  <si>
    <t>Dzīvojamā  ēka</t>
  </si>
  <si>
    <t>62090030240001</t>
  </si>
  <si>
    <t>Nojaukta, nav izņemts no VZD</t>
  </si>
  <si>
    <t>62090030240002</t>
  </si>
  <si>
    <t>62090030240003</t>
  </si>
  <si>
    <t>62090030248001</t>
  </si>
  <si>
    <t>62090030252001</t>
  </si>
  <si>
    <t>Bērnu rotaļu nojume</t>
  </si>
  <si>
    <t>62090030258001</t>
  </si>
  <si>
    <t>Raiņa iela 27A, Skrunda, Skrundas nov.</t>
  </si>
  <si>
    <t>Katlu māja</t>
  </si>
  <si>
    <t>62090030258002</t>
  </si>
  <si>
    <t>Pils iela 12, Skrunda, Skrundas nov.</t>
  </si>
  <si>
    <t>62090030258003</t>
  </si>
  <si>
    <t>62090030326001</t>
  </si>
  <si>
    <t>62090040064004</t>
  </si>
  <si>
    <t>Amatnieku iela 2, Skrunda, Skrundas nov.</t>
  </si>
  <si>
    <t>62095040001</t>
  </si>
  <si>
    <t>62090040064005</t>
  </si>
  <si>
    <t>Veļas mazgātuve</t>
  </si>
  <si>
    <t>62090040064006</t>
  </si>
  <si>
    <t>62090040064007</t>
  </si>
  <si>
    <t>62090040083001</t>
  </si>
  <si>
    <t>62090040122002</t>
  </si>
  <si>
    <t>62090040122003</t>
  </si>
  <si>
    <t>62090040122004</t>
  </si>
  <si>
    <t>62090040122005</t>
  </si>
  <si>
    <t>62090040122006</t>
  </si>
  <si>
    <t>62090040122007</t>
  </si>
  <si>
    <t>62090040145001</t>
  </si>
  <si>
    <t>62090040145002</t>
  </si>
  <si>
    <t>Saimniecības ēka (garāža, noliktava)</t>
  </si>
  <si>
    <t>62090040145003</t>
  </si>
  <si>
    <t>62090040160001</t>
  </si>
  <si>
    <t>Sūkņa māja</t>
  </si>
  <si>
    <t>62090040160002</t>
  </si>
  <si>
    <t>62090040163001</t>
  </si>
  <si>
    <t>62090040163002</t>
  </si>
  <si>
    <t>62090040163003</t>
  </si>
  <si>
    <t>62090040177001</t>
  </si>
  <si>
    <t>62090040177002</t>
  </si>
  <si>
    <t>62090040178001</t>
  </si>
  <si>
    <t>62090040180001</t>
  </si>
  <si>
    <t>62090040182001</t>
  </si>
  <si>
    <t>62090040183001</t>
  </si>
  <si>
    <t>62090040184001</t>
  </si>
  <si>
    <t>62090040185001</t>
  </si>
  <si>
    <t>62090040186001</t>
  </si>
  <si>
    <t>62090040187001</t>
  </si>
  <si>
    <t>62090040188001</t>
  </si>
  <si>
    <t>62090040217001</t>
  </si>
  <si>
    <t>62090040217002</t>
  </si>
  <si>
    <t>62090040218001</t>
  </si>
  <si>
    <t>62090040218002</t>
  </si>
  <si>
    <t>62090040223001</t>
  </si>
  <si>
    <t>62095040004</t>
  </si>
  <si>
    <t>62090040223002</t>
  </si>
  <si>
    <t>62090040241001</t>
  </si>
  <si>
    <t>Kapliča</t>
  </si>
  <si>
    <t>62090040260001</t>
  </si>
  <si>
    <t>62290080083001</t>
  </si>
  <si>
    <t>Tehniskā ēka</t>
  </si>
  <si>
    <t>62290080092001</t>
  </si>
  <si>
    <t>62290080095001</t>
  </si>
  <si>
    <t>62290080096001</t>
  </si>
  <si>
    <t>62290080099001</t>
  </si>
  <si>
    <t>62290120029001</t>
  </si>
  <si>
    <t>62290120030001</t>
  </si>
  <si>
    <t>62290120030002</t>
  </si>
  <si>
    <t>62290120030003</t>
  </si>
  <si>
    <t>62290120030004</t>
  </si>
  <si>
    <t>62290120030005</t>
  </si>
  <si>
    <t>62290120030006</t>
  </si>
  <si>
    <t>62290120030007</t>
  </si>
  <si>
    <t>Šķūnis-garāža</t>
  </si>
  <si>
    <t>62290120030008</t>
  </si>
  <si>
    <t>Šķūnis-saimniecības ēka</t>
  </si>
  <si>
    <t>62290120034001</t>
  </si>
  <si>
    <t>62290120034002</t>
  </si>
  <si>
    <t>62290120034003</t>
  </si>
  <si>
    <t>62290120034004</t>
  </si>
  <si>
    <t>62290120040001</t>
  </si>
  <si>
    <t>62290120040002</t>
  </si>
  <si>
    <t>62290120040003</t>
  </si>
  <si>
    <t>62290120040004</t>
  </si>
  <si>
    <t>62290120040005</t>
  </si>
  <si>
    <t>62290120040006</t>
  </si>
  <si>
    <t>62290120042001</t>
  </si>
  <si>
    <t>62290120043001</t>
  </si>
  <si>
    <t>62290120043002</t>
  </si>
  <si>
    <t>62290130018008</t>
  </si>
  <si>
    <t>62290130018009</t>
  </si>
  <si>
    <t>62290130018010</t>
  </si>
  <si>
    <t>Kūts ar šķūni 2. st.</t>
  </si>
  <si>
    <t>62290130018012</t>
  </si>
  <si>
    <t>Biofiltrs</t>
  </si>
  <si>
    <t>62290130018014</t>
  </si>
  <si>
    <t>Angārs</t>
  </si>
  <si>
    <t>62290130018015</t>
  </si>
  <si>
    <t>62290130018016</t>
  </si>
  <si>
    <t>62290130018017</t>
  </si>
  <si>
    <t>62290130018019</t>
  </si>
  <si>
    <t>62290130018022</t>
  </si>
  <si>
    <t>62290130053001</t>
  </si>
  <si>
    <t>62290130060001</t>
  </si>
  <si>
    <t>62290130074001</t>
  </si>
  <si>
    <t>62290150135001</t>
  </si>
  <si>
    <t>62290150198001</t>
  </si>
  <si>
    <t>62290150200001</t>
  </si>
  <si>
    <t>62290150208001</t>
  </si>
  <si>
    <t>62290150221001</t>
  </si>
  <si>
    <t>62290150221002</t>
  </si>
  <si>
    <t>62290150222001</t>
  </si>
  <si>
    <t>62290150253001</t>
  </si>
  <si>
    <t>Skola</t>
  </si>
  <si>
    <t>62290150253002</t>
  </si>
  <si>
    <t>50/4</t>
  </si>
  <si>
    <t>62290150253003</t>
  </si>
  <si>
    <t>50/3</t>
  </si>
  <si>
    <t>62290150253004</t>
  </si>
  <si>
    <t>50/1</t>
  </si>
  <si>
    <t>62290150253005</t>
  </si>
  <si>
    <t>50/2</t>
  </si>
  <si>
    <t>62290150253006</t>
  </si>
  <si>
    <t>50/5</t>
  </si>
  <si>
    <t>62640070138001</t>
  </si>
  <si>
    <t>62640070138002</t>
  </si>
  <si>
    <t>0009a</t>
  </si>
  <si>
    <t>62640070138003</t>
  </si>
  <si>
    <t>Klēts</t>
  </si>
  <si>
    <t>0002c</t>
  </si>
  <si>
    <t>62640070138004</t>
  </si>
  <si>
    <t>0010a</t>
  </si>
  <si>
    <t>62680010018004</t>
  </si>
  <si>
    <t>"Dravenieki", Lēnas, Nīkrāces pag., Skrundas nov.</t>
  </si>
  <si>
    <t>62685010003</t>
  </si>
  <si>
    <t>62680010018006</t>
  </si>
  <si>
    <t>Kūts</t>
  </si>
  <si>
    <t>62680010018007</t>
  </si>
  <si>
    <t>62680010018009</t>
  </si>
  <si>
    <t>62680010018011</t>
  </si>
  <si>
    <t>"Lībieši", Lēnas, Nīkrāces pag., Skrundas nov.</t>
  </si>
  <si>
    <t>62685010002</t>
  </si>
  <si>
    <t>62680010162008</t>
  </si>
  <si>
    <t>62680010162010</t>
  </si>
  <si>
    <t>Artēziskais urbums</t>
  </si>
  <si>
    <t>62680010163006</t>
  </si>
  <si>
    <t>62685010006</t>
  </si>
  <si>
    <t>62680010163013</t>
  </si>
  <si>
    <t>62680010173001</t>
  </si>
  <si>
    <t>62680010174001</t>
  </si>
  <si>
    <t>62680010174002</t>
  </si>
  <si>
    <t>62680010174003</t>
  </si>
  <si>
    <t>62680030151001</t>
  </si>
  <si>
    <t>Administratīva ēka</t>
  </si>
  <si>
    <t>62680030151002</t>
  </si>
  <si>
    <t>62680030152001</t>
  </si>
  <si>
    <t>62680030152002</t>
  </si>
  <si>
    <t>62680030152012</t>
  </si>
  <si>
    <t>62680030152013</t>
  </si>
  <si>
    <t>62680030152015</t>
  </si>
  <si>
    <t>62680030152018</t>
  </si>
  <si>
    <t>62680030152019</t>
  </si>
  <si>
    <t>62680030152020</t>
  </si>
  <si>
    <t>62680030152021</t>
  </si>
  <si>
    <t>62680030152024</t>
  </si>
  <si>
    <t>62680030152040</t>
  </si>
  <si>
    <t>62680030153005</t>
  </si>
  <si>
    <t>7161/8</t>
  </si>
  <si>
    <t>62680030153007</t>
  </si>
  <si>
    <t>7161/2</t>
  </si>
  <si>
    <t>62680030172001</t>
  </si>
  <si>
    <t>62680030172002</t>
  </si>
  <si>
    <t>7164/1</t>
  </si>
  <si>
    <t>62680030172003</t>
  </si>
  <si>
    <t>7164/2</t>
  </si>
  <si>
    <t>62680030173001</t>
  </si>
  <si>
    <t>62680030174001</t>
  </si>
  <si>
    <t>Saieta nams</t>
  </si>
  <si>
    <t>62680030177001</t>
  </si>
  <si>
    <t>62680030178001</t>
  </si>
  <si>
    <t>62680030179001</t>
  </si>
  <si>
    <t>62680030180001</t>
  </si>
  <si>
    <t>62680030181001</t>
  </si>
  <si>
    <t>62680030182001</t>
  </si>
  <si>
    <t>62680030183001</t>
  </si>
  <si>
    <t>62680030184001</t>
  </si>
  <si>
    <t>62680030205001</t>
  </si>
  <si>
    <t>62680030205002</t>
  </si>
  <si>
    <t>62680030244001</t>
  </si>
  <si>
    <t>Atpūtas centrs (Bij ēdnīca.)</t>
  </si>
  <si>
    <t>62680030244002</t>
  </si>
  <si>
    <t>62680030259001</t>
  </si>
  <si>
    <t>62680030281001</t>
  </si>
  <si>
    <t>62680030282001</t>
  </si>
  <si>
    <t>7162/1</t>
  </si>
  <si>
    <t>62680030308001</t>
  </si>
  <si>
    <t>62680030308002</t>
  </si>
  <si>
    <t>62680030308003</t>
  </si>
  <si>
    <t>Artēziska aka</t>
  </si>
  <si>
    <t>62680040092002</t>
  </si>
  <si>
    <t>Dzīvojamā ēka (saimniecības ēka)</t>
  </si>
  <si>
    <t>62680040092003</t>
  </si>
  <si>
    <t>7179/1</t>
  </si>
  <si>
    <t>62680040092004</t>
  </si>
  <si>
    <t>Kūts ar šķūni</t>
  </si>
  <si>
    <t>7179/2</t>
  </si>
  <si>
    <t>62680050072001</t>
  </si>
  <si>
    <t>Autoceļš 6268A001</t>
  </si>
  <si>
    <t>62680060109001</t>
  </si>
  <si>
    <t>62680060109002</t>
  </si>
  <si>
    <t>kūts</t>
  </si>
  <si>
    <t>62680060115001</t>
  </si>
  <si>
    <t>62680060115002</t>
  </si>
  <si>
    <t>2199/7</t>
  </si>
  <si>
    <t>62680060115003</t>
  </si>
  <si>
    <t>2199/1</t>
  </si>
  <si>
    <t>62680060115004</t>
  </si>
  <si>
    <t>2199/2</t>
  </si>
  <si>
    <t>62680060115005</t>
  </si>
  <si>
    <t>2199/3</t>
  </si>
  <si>
    <t>62680060115006</t>
  </si>
  <si>
    <t>2199/4</t>
  </si>
  <si>
    <t>62680060115007</t>
  </si>
  <si>
    <t>2199/6</t>
  </si>
  <si>
    <t>62680060150001</t>
  </si>
  <si>
    <t>62780010095001</t>
  </si>
  <si>
    <t>Gulbji-Priednieki</t>
  </si>
  <si>
    <t>Autoceļš 6278B001</t>
  </si>
  <si>
    <t>62780020179001</t>
  </si>
  <si>
    <t>62780020182001</t>
  </si>
  <si>
    <t>Dzīvojamā māja (avārijas stad.)</t>
  </si>
  <si>
    <t>62780020182002</t>
  </si>
  <si>
    <t>62780020182003</t>
  </si>
  <si>
    <t>62780020182004</t>
  </si>
  <si>
    <t>62780020182005</t>
  </si>
  <si>
    <t>62780020182006</t>
  </si>
  <si>
    <t>62780020182007</t>
  </si>
  <si>
    <t>62780020185001</t>
  </si>
  <si>
    <t>62780020187001</t>
  </si>
  <si>
    <t>6001-6005</t>
  </si>
  <si>
    <t>62780020188001</t>
  </si>
  <si>
    <t>6006-6009</t>
  </si>
  <si>
    <t>62780020189001</t>
  </si>
  <si>
    <t>62780020207001</t>
  </si>
  <si>
    <t>Ventas iela 9A, Raņķi, Raņķu pag., Skrundas nov.</t>
  </si>
  <si>
    <t>Ģimeņu interešu centrs</t>
  </si>
  <si>
    <t>62780020207004</t>
  </si>
  <si>
    <t>62780020207005</t>
  </si>
  <si>
    <t>62780020207006</t>
  </si>
  <si>
    <t>62780020207007</t>
  </si>
  <si>
    <t>Atdzelžošanas stacija</t>
  </si>
  <si>
    <t>62780020209001</t>
  </si>
  <si>
    <t>62780030076001</t>
  </si>
  <si>
    <t>62780030076002</t>
  </si>
  <si>
    <t>62780030076003</t>
  </si>
  <si>
    <t>6026-6027</t>
  </si>
  <si>
    <t>62780030076004</t>
  </si>
  <si>
    <t>6028-6029</t>
  </si>
  <si>
    <t>62820020010001</t>
  </si>
  <si>
    <t>Pansionāts</t>
  </si>
  <si>
    <t>62820020010002</t>
  </si>
  <si>
    <t>Šķūnis ar garāžu</t>
  </si>
  <si>
    <t>0006a</t>
  </si>
  <si>
    <t>62820020010003</t>
  </si>
  <si>
    <t>Pirts - veļas mazgātuve</t>
  </si>
  <si>
    <t>0004a</t>
  </si>
  <si>
    <t>62820020010004</t>
  </si>
  <si>
    <t>0008a</t>
  </si>
  <si>
    <t>62820020010005</t>
  </si>
  <si>
    <t>"Vijolītes", Rudbāržu pag., Skrundas nov.</t>
  </si>
  <si>
    <t>0007a</t>
  </si>
  <si>
    <t>62820020010006</t>
  </si>
  <si>
    <t>62820020010007</t>
  </si>
  <si>
    <t>0003c</t>
  </si>
  <si>
    <t>62820030088001</t>
  </si>
  <si>
    <t>"Līcenieki", Rudbāržu pag., Skrundas nov.</t>
  </si>
  <si>
    <t>62820040065001</t>
  </si>
  <si>
    <t>Autoceļš 6282B009</t>
  </si>
  <si>
    <t>62820050153001</t>
  </si>
  <si>
    <t>62820080174001</t>
  </si>
  <si>
    <t>nodots AM</t>
  </si>
  <si>
    <t>62820080174002</t>
  </si>
  <si>
    <t>Sporta zāle-pagrabs</t>
  </si>
  <si>
    <t>62820080174003</t>
  </si>
  <si>
    <t>"Kurmīši", Rudbārži, Rudbāržu pag., Skrundas nov.</t>
  </si>
  <si>
    <t>Dzīvojamā ēka (bij smēde)</t>
  </si>
  <si>
    <t>62820080174004</t>
  </si>
  <si>
    <t>62820080174005</t>
  </si>
  <si>
    <t>Kūts-pagrabs</t>
  </si>
  <si>
    <t>62820080174006</t>
  </si>
  <si>
    <t>62820080194001</t>
  </si>
  <si>
    <t>62820080214001</t>
  </si>
  <si>
    <t>62820080215001</t>
  </si>
  <si>
    <t>62820080217001</t>
  </si>
  <si>
    <t>62820080246001</t>
  </si>
  <si>
    <t>Gaļas pārstrādes cehs</t>
  </si>
  <si>
    <t>62820080284001</t>
  </si>
  <si>
    <t>Šķūnis ar pagrabu</t>
  </si>
  <si>
    <t>62820080321001</t>
  </si>
  <si>
    <t>Garažas-galdniec.darbn.</t>
  </si>
  <si>
    <t>62820080333001</t>
  </si>
  <si>
    <t>62820100033001</t>
  </si>
  <si>
    <t>62820120028001</t>
  </si>
  <si>
    <t>62820120028002</t>
  </si>
  <si>
    <t>Garāža-pagarabs</t>
  </si>
  <si>
    <t>5001/6</t>
  </si>
  <si>
    <t>62820120028003</t>
  </si>
  <si>
    <t>5001/5</t>
  </si>
  <si>
    <t>62820120028004</t>
  </si>
  <si>
    <t>5001/4</t>
  </si>
  <si>
    <t>62820120028005</t>
  </si>
  <si>
    <t>5001/1</t>
  </si>
  <si>
    <t>62820120028006</t>
  </si>
  <si>
    <t>5001/2</t>
  </si>
  <si>
    <t>62820120028007</t>
  </si>
  <si>
    <t>5001/3</t>
  </si>
  <si>
    <t>62820120029001</t>
  </si>
  <si>
    <t>62820120029002</t>
  </si>
  <si>
    <t>5008/2</t>
  </si>
  <si>
    <t>62820120029003</t>
  </si>
  <si>
    <t>5008/1</t>
  </si>
  <si>
    <t>62820120029004</t>
  </si>
  <si>
    <t>5008/3</t>
  </si>
  <si>
    <t>62820120029005</t>
  </si>
  <si>
    <t>62820120034001</t>
  </si>
  <si>
    <t>62820120034002</t>
  </si>
  <si>
    <t>Internāta ēka</t>
  </si>
  <si>
    <t>62820120034003</t>
  </si>
  <si>
    <t>62820120034004</t>
  </si>
  <si>
    <t>Sporta inventāru noliktava</t>
  </si>
  <si>
    <t>62820120034005</t>
  </si>
  <si>
    <t>62820120034006</t>
  </si>
  <si>
    <t>62820120034007</t>
  </si>
  <si>
    <t>Attīrīšanas stacija</t>
  </si>
  <si>
    <t>62820120034008</t>
  </si>
  <si>
    <t>Izvērtējums kadastrālās vērtības aktualizēšanas nepieciešamībai*</t>
  </si>
  <si>
    <r>
      <t>kopējā platība, m</t>
    </r>
    <r>
      <rPr>
        <b/>
        <vertAlign val="superscript"/>
        <sz val="8"/>
        <color indexed="8"/>
        <rFont val="Times New Roman"/>
        <family val="1"/>
        <charset val="186"/>
      </rPr>
      <t xml:space="preserve">2 </t>
    </r>
    <r>
      <rPr>
        <b/>
        <i/>
        <sz val="8"/>
        <color indexed="8"/>
        <rFont val="Times New Roman"/>
        <family val="1"/>
        <charset val="186"/>
      </rPr>
      <t>(telpu platību summa vai apjoma rādītājs laukums)</t>
    </r>
  </si>
  <si>
    <r>
      <t>koplietošanas telpu grupu platība, m</t>
    </r>
    <r>
      <rPr>
        <b/>
        <vertAlign val="superscript"/>
        <sz val="8"/>
        <color indexed="8"/>
        <rFont val="Times New Roman"/>
        <family val="1"/>
        <charset val="186"/>
      </rPr>
      <t>2</t>
    </r>
  </si>
  <si>
    <t>Pielikums Nr.2, Tabula Nr.3</t>
  </si>
  <si>
    <t>Domes priekšsēdētāja</t>
  </si>
  <si>
    <t>Bilances konts 1220</t>
  </si>
  <si>
    <t xml:space="preserve"> "Tehnoloģiskās iekārtas"</t>
  </si>
  <si>
    <t>Inventarizācijas rezultāts</t>
  </si>
  <si>
    <t>N.p.k</t>
  </si>
  <si>
    <t>Skaits</t>
  </si>
  <si>
    <t>Atr. vieta</t>
  </si>
  <si>
    <t>2128</t>
  </si>
  <si>
    <t>Lāzera tālmērs Bosch GLM 100 C Bluetooh</t>
  </si>
  <si>
    <t>Būvvalde</t>
  </si>
  <si>
    <t>Salīdzināts - inventarizācijas saraksts 1220_būvvalde</t>
  </si>
  <si>
    <t>2255</t>
  </si>
  <si>
    <t>Sterilizators</t>
  </si>
  <si>
    <t>Skrundas pilsēta - ārsta prakse</t>
  </si>
  <si>
    <t>Salīdzināts - inventarizācijas saraksts 1220_Skrundas SVAC</t>
  </si>
  <si>
    <t>2256</t>
  </si>
  <si>
    <t>2257</t>
  </si>
  <si>
    <t>Spirogrāfs ar rezultātu datoranalīzi Minispir</t>
  </si>
  <si>
    <t>2258</t>
  </si>
  <si>
    <t>2259</t>
  </si>
  <si>
    <t>Medicīniskie svari ar auguma mērītāju (pieaugušo)</t>
  </si>
  <si>
    <t>2260</t>
  </si>
  <si>
    <t>2261</t>
  </si>
  <si>
    <t>2263</t>
  </si>
  <si>
    <t>Elektrokardiogrāfs ar EKG analizatoru AsCARD MrGrey7</t>
  </si>
  <si>
    <t>2264</t>
  </si>
  <si>
    <t>2265</t>
  </si>
  <si>
    <t>2267</t>
  </si>
  <si>
    <t>Virtuves lifta BKG100.45/1 iekārta</t>
  </si>
  <si>
    <t>Skrundas VSAC</t>
  </si>
  <si>
    <t>2510</t>
  </si>
  <si>
    <t>WA Otoskops ar WA Oftalmoskopu 3.5V diagnost</t>
  </si>
  <si>
    <t>2511</t>
  </si>
  <si>
    <t>2512</t>
  </si>
  <si>
    <t>WA Otoskops 3.5V diagnost</t>
  </si>
  <si>
    <t>2513</t>
  </si>
  <si>
    <t>WA Oftalmoskops 3.5V standarta WA</t>
  </si>
  <si>
    <t>Kopā</t>
  </si>
  <si>
    <t>Pielikums Nr.2, Tabula Nr.4</t>
  </si>
  <si>
    <t>Ilgtermiņa ieguldījumu inventarizācijas akts</t>
  </si>
  <si>
    <t>Bilances konts 1242</t>
  </si>
  <si>
    <t>"Nepabeigtā būvniecība"</t>
  </si>
  <si>
    <t>Proj.kods</t>
  </si>
  <si>
    <t>Projekta nosaukums</t>
  </si>
  <si>
    <t>Atlikums pēc grāmatvedības datiem uz 31.12.2020.</t>
  </si>
  <si>
    <t>Atlikums pēc inventarizācijas datiem datiem uz 31.12.2020.</t>
  </si>
  <si>
    <t>124230</t>
  </si>
  <si>
    <t>Estrādes teritorijas labiekārtošana, Saldus iela 23, Skrunda</t>
  </si>
  <si>
    <t>Projektu dokumentācija</t>
  </si>
  <si>
    <t>124231</t>
  </si>
  <si>
    <t>Projekts "Pakalpojumu infrastruktūras attīstība deinstucionalizācijas plānu īstenošana Skundas novadā"</t>
  </si>
  <si>
    <t>Būvprojekts, ģeodēziskā izpēte, projektēšana</t>
  </si>
  <si>
    <t>124232</t>
  </si>
  <si>
    <t>Apgaismojuma izbūve Kušaiņos, Skrundas pagastā, Skundas novadā</t>
  </si>
  <si>
    <t>Apgaismes cauruļu ieguldīšana</t>
  </si>
  <si>
    <t>124233</t>
  </si>
  <si>
    <t>Pacēlāju izbūve Rudbāržu internātskolas ēkā</t>
  </si>
  <si>
    <t>Tehniskā apsekošana un izstrādāts būvprojekts lifta iekārtas iebūvei</t>
  </si>
  <si>
    <t>124234</t>
  </si>
  <si>
    <t>Teritorijs labiekārtošana Lielā un Stūra ielas krustojumā</t>
  </si>
  <si>
    <t>Projekta dokumentācija</t>
  </si>
  <si>
    <t>124235</t>
  </si>
  <si>
    <t>Apgaismojuma izbūve Priežu un Zvejnieku ielās, Skrundā</t>
  </si>
  <si>
    <t>Tehniskais projekts</t>
  </si>
  <si>
    <t>124236</t>
  </si>
  <si>
    <t>Teritorijas labiekārtošana Lielā ielā 1a, Skrundā</t>
  </si>
  <si>
    <t>Projektu dokumentācija, būvuzraudzība</t>
  </si>
  <si>
    <t>Pielikums Nr.2, Tabula Nr.5</t>
  </si>
  <si>
    <t>(paraksts)</t>
  </si>
  <si>
    <t>(datums)</t>
  </si>
  <si>
    <t xml:space="preserve">                                        (paraksts)</t>
  </si>
  <si>
    <t>Ilgtermiņu ieguldijumu inventarizācijas akts 1263/2019/10</t>
  </si>
  <si>
    <t>Bilances konts 1263</t>
  </si>
  <si>
    <t>"Mežaudzes"</t>
  </si>
  <si>
    <t>Valsts meža dienesta reģistra dati pēc stāvokļa uz 17.12.2020.</t>
  </si>
  <si>
    <t>Īpašuma nosaukums</t>
  </si>
  <si>
    <t>Kad.Nr</t>
  </si>
  <si>
    <t>Kad.apz.</t>
  </si>
  <si>
    <t>Atrašanās vieta</t>
  </si>
  <si>
    <t>Invent. datums</t>
  </si>
  <si>
    <t>Mežaudzes plat.</t>
  </si>
  <si>
    <t>Mežaudzes pilna vērt.</t>
  </si>
  <si>
    <t>PL Numurs</t>
  </si>
  <si>
    <t>Platība</t>
  </si>
  <si>
    <t>Starpība platībā</t>
  </si>
  <si>
    <t>Mežaudzes pilnā vērtība</t>
  </si>
  <si>
    <t>Norakstīts</t>
  </si>
  <si>
    <t>Skrundas  pagasts</t>
  </si>
  <si>
    <t>2035</t>
  </si>
  <si>
    <t>Atkrituma izgāztuve</t>
  </si>
  <si>
    <t>2036</t>
  </si>
  <si>
    <t>2145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</si>
  <si>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</si>
  <si>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</si>
  <si>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</si>
  <si>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</si>
  <si>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</si>
  <si>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</si>
  <si>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</si>
  <si>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</si>
  <si>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</si>
  <si>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</si>
  <si>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</si>
  <si>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</si>
  <si>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Razerves fonda zeme</t>
  </si>
  <si>
    <t>099</t>
  </si>
  <si>
    <t>100</t>
  </si>
  <si>
    <t>Skrundas  pilsēta</t>
  </si>
  <si>
    <t>276</t>
  </si>
  <si>
    <t>3234</t>
  </si>
  <si>
    <t>3235</t>
  </si>
  <si>
    <t>3236</t>
  </si>
  <si>
    <t>3237</t>
  </si>
  <si>
    <t>Pie sīļiem</t>
  </si>
  <si>
    <t>Rudbāržu pagasts</t>
  </si>
  <si>
    <t>2040</t>
  </si>
  <si>
    <t>2041</t>
  </si>
  <si>
    <t>2042</t>
  </si>
  <si>
    <t>2043</t>
  </si>
  <si>
    <t>2044</t>
  </si>
  <si>
    <t>3259</t>
  </si>
  <si>
    <t>3260</t>
  </si>
  <si>
    <t>3261</t>
  </si>
  <si>
    <t>Zem dārziņiemi</t>
  </si>
  <si>
    <t>3262</t>
  </si>
  <si>
    <t>3264</t>
  </si>
  <si>
    <t>3265</t>
  </si>
  <si>
    <t>3266</t>
  </si>
  <si>
    <t>5630</t>
  </si>
  <si>
    <t>2147</t>
  </si>
  <si>
    <t>2148</t>
  </si>
  <si>
    <t>2837</t>
  </si>
  <si>
    <t>Raņķu pagasts</t>
  </si>
  <si>
    <t>3258</t>
  </si>
  <si>
    <t>2146</t>
  </si>
  <si>
    <t>2045</t>
  </si>
  <si>
    <t>2046</t>
  </si>
  <si>
    <t>3250</t>
  </si>
  <si>
    <t>3251</t>
  </si>
  <si>
    <t>3252</t>
  </si>
  <si>
    <t>Purvkroga kapi</t>
  </si>
  <si>
    <t>3253</t>
  </si>
  <si>
    <t>3254</t>
  </si>
  <si>
    <t>3255</t>
  </si>
  <si>
    <t>Bez nosaukuma</t>
  </si>
  <si>
    <t>3256</t>
  </si>
  <si>
    <t>3257</t>
  </si>
  <si>
    <t>Mežaudzes salīdzinātas ar Latvijas valsts mežu reģistru.</t>
  </si>
  <si>
    <t>** Nī izvērtējums pēc lietošanas mērķa ( atbilstoši 13.02.2018. MK noteikumu Nr. 87. ,79. punktam), ja NĪ tiek izmatots lauksaimnieciskajā darbībā , tad pārklasificējams uz BA lauksaimnieciskajai darbībai, izdara atzīmi "LA", ja nekustamais īpašums pārklasificējams uz pamatlīdzekļiem, izdara atzīmi "PL", Ja nav jāveic pārklasifikācija, lauks ir tukšs.</t>
  </si>
  <si>
    <t>Pielikums Nr.2, Tabula Nr.6</t>
  </si>
  <si>
    <t xml:space="preserve">       (paraksts)</t>
  </si>
  <si>
    <t>Pielikums Nr.2, Tabula Nr.7</t>
  </si>
  <si>
    <t>Pārējā nekustamā īpašuma inventarizācijas akts 1219/2020/10</t>
  </si>
  <si>
    <t>Bilances konts 1219</t>
  </si>
  <si>
    <t>"Pārējais nekustamais īpašums"</t>
  </si>
  <si>
    <t>Ieg. dat.</t>
  </si>
  <si>
    <t>Proj.Nosaukums</t>
  </si>
  <si>
    <t>Uzsk. v., EUR</t>
  </si>
  <si>
    <t>Uzkr. nol., EUR</t>
  </si>
  <si>
    <t>Atl. v., EUR</t>
  </si>
  <si>
    <t>2064</t>
  </si>
  <si>
    <t>Invalīda uzbrauktuve O. Kalpaka ielā 11</t>
  </si>
  <si>
    <t>Skrundas pilsēta</t>
  </si>
  <si>
    <t>Uzbrauktuve pie mājas O. Kalpaka ielā 11</t>
  </si>
  <si>
    <t>2822</t>
  </si>
  <si>
    <t>Rudbāržu sanatorijas skola, žogs ar caurlaidi</t>
  </si>
  <si>
    <t>Rubbāržu pagasts</t>
  </si>
  <si>
    <t>Žogs ar cauralides vietu</t>
  </si>
  <si>
    <t>Nav</t>
  </si>
  <si>
    <t>2907</t>
  </si>
  <si>
    <t>Pastaigu taka gar Ventas upi Saldus ielā 23</t>
  </si>
  <si>
    <t>Pastaigu takas un rekreācijas vietas izveide gar Ventas upi Skrundā</t>
  </si>
  <si>
    <t>2908</t>
  </si>
  <si>
    <t>Laipa gar Ventas upi Saldus ielā 23</t>
  </si>
  <si>
    <t>2938</t>
  </si>
  <si>
    <t>Sajūtu un pastaigu taka pie Ventas upes</t>
  </si>
  <si>
    <t>2957</t>
  </si>
  <si>
    <t>Pastaigu taka gar Ventas upi Saldus iela 23, turpinājums</t>
  </si>
  <si>
    <t>3075</t>
  </si>
  <si>
    <t>Zāliens PII "Liepziediņš"</t>
  </si>
  <si>
    <t>Apstādījums gar PI iestādi "Liepziediņš"</t>
  </si>
  <si>
    <t>Bilances konts 1231(automašīnas, piekabes)</t>
  </si>
  <si>
    <t xml:space="preserve"> "Transporta līdzekļi"</t>
  </si>
  <si>
    <t>pēc stāvokļa uz 31.12.2020.(CSDD reģistrs)</t>
  </si>
  <si>
    <t>Automašīnas dati(CSDD)</t>
  </si>
  <si>
    <t>Automašīnas dati(grāmatvedībā)</t>
  </si>
  <si>
    <t>Marka, modelis</t>
  </si>
  <si>
    <t>Krāsa</t>
  </si>
  <si>
    <t>Veids</t>
  </si>
  <si>
    <t>VIN</t>
  </si>
  <si>
    <t>Statuss</t>
  </si>
  <si>
    <t xml:space="preserve">PL kartiņas Nr </t>
  </si>
  <si>
    <t xml:space="preserve">Reģ.Nr </t>
  </si>
  <si>
    <t>Transporta līdzekļa marka</t>
  </si>
  <si>
    <t>Uzsk.vērt.EUR(pašv.bil.)</t>
  </si>
  <si>
    <t>Uzsk.vērt.EUR decentr.iestādēs</t>
  </si>
  <si>
    <t>EX1756</t>
  </si>
  <si>
    <t>VW UP!</t>
  </si>
  <si>
    <t>Vieglais plašlietojuma</t>
  </si>
  <si>
    <t>WVWZZZAAZFD901030</t>
  </si>
  <si>
    <t>2108</t>
  </si>
  <si>
    <t>EX 1756</t>
  </si>
  <si>
    <t>WV UP, elektromobīlis</t>
  </si>
  <si>
    <t>Sociālais dienests</t>
  </si>
  <si>
    <t>FO5419</t>
  </si>
  <si>
    <t>VW TRANSPORTER</t>
  </si>
  <si>
    <t>WV2ZZZ70ZRH005467</t>
  </si>
  <si>
    <t>7039</t>
  </si>
  <si>
    <t>VW Transporter(buss)</t>
  </si>
  <si>
    <t>Nīkrāces pakalpojum pārvalde</t>
  </si>
  <si>
    <t>GV4428</t>
  </si>
  <si>
    <t>OPEL ZAFIRA</t>
  </si>
  <si>
    <t>W0L0AHM757G171843</t>
  </si>
  <si>
    <t>1834</t>
  </si>
  <si>
    <t>Opel Zafira</t>
  </si>
  <si>
    <t>HB8983</t>
  </si>
  <si>
    <t>WV2ZZZ7HZ8H159052</t>
  </si>
  <si>
    <t>2734</t>
  </si>
  <si>
    <t>HB 8983</t>
  </si>
  <si>
    <t>VW Transporter</t>
  </si>
  <si>
    <t>Aprūpes nams valtaiķi</t>
  </si>
  <si>
    <t>HD546</t>
  </si>
  <si>
    <t>MERCEDES BENZ SPRINTER 515</t>
  </si>
  <si>
    <t>Autobuss pasažieru</t>
  </si>
  <si>
    <t>WDB9066571S162990</t>
  </si>
  <si>
    <t>7041</t>
  </si>
  <si>
    <t>Mercedes-Benz Sprinter 515 CDI</t>
  </si>
  <si>
    <t>Novada dome</t>
  </si>
  <si>
    <t>HN8045</t>
  </si>
  <si>
    <t>MERCEDES BENZ SPRINTER 516</t>
  </si>
  <si>
    <t>WDB9066571S510265</t>
  </si>
  <si>
    <t>5572</t>
  </si>
  <si>
    <t>Mercedes Benz Sprinter 516 CDI, HN8045</t>
  </si>
  <si>
    <t>Rudbāržu pakalpojuma pārvalde-skolēnu</t>
  </si>
  <si>
    <t>HN8048</t>
  </si>
  <si>
    <t>WDB9066571S508211</t>
  </si>
  <si>
    <t>7363</t>
  </si>
  <si>
    <t>Mercedes Benz Sprinter 516 CDI, HN8048</t>
  </si>
  <si>
    <t>Nīkrāces pakalpojum pārvalde'-skolēnu</t>
  </si>
  <si>
    <t>HT8234</t>
  </si>
  <si>
    <t>VW PASSAT</t>
  </si>
  <si>
    <t>Vieglais pasažieru</t>
  </si>
  <si>
    <t>WVWZZZ3CZCP039652</t>
  </si>
  <si>
    <t>1831</t>
  </si>
  <si>
    <t>VW Passat Lim.CL2.0TDI</t>
  </si>
  <si>
    <t>Dome-priekšsēdētājai</t>
  </si>
  <si>
    <t>HT8235</t>
  </si>
  <si>
    <t>VW CARAVELLE</t>
  </si>
  <si>
    <t>WV2ZZZ7HZCH062628</t>
  </si>
  <si>
    <t>1833</t>
  </si>
  <si>
    <t>VW CARAVELLA LR CL2.0TDI, HT8235</t>
  </si>
  <si>
    <t>HT8236</t>
  </si>
  <si>
    <t>VW CADDY</t>
  </si>
  <si>
    <t>WV2ZZZ2KZCX063832</t>
  </si>
  <si>
    <t>5578</t>
  </si>
  <si>
    <t>VW CADDY Kombi 1.6TDI</t>
  </si>
  <si>
    <t>Rudbāržu pakalpojuma pārvalde</t>
  </si>
  <si>
    <t>HU6039</t>
  </si>
  <si>
    <t>VW GOLF</t>
  </si>
  <si>
    <t>WVWZZZ1KZCM652459</t>
  </si>
  <si>
    <t>1832</t>
  </si>
  <si>
    <t>VW GOLF Var. TL1.6TDI</t>
  </si>
  <si>
    <t>Dome-izpilddirektors</t>
  </si>
  <si>
    <t>J3874</t>
  </si>
  <si>
    <t>TIKI TREILER C 300L</t>
  </si>
  <si>
    <t>Piekabe transporta kravas kaste</t>
  </si>
  <si>
    <t>V6AC300L020001068</t>
  </si>
  <si>
    <t>5118</t>
  </si>
  <si>
    <t>T3784</t>
  </si>
  <si>
    <t>Tiki Treiler C 300L</t>
  </si>
  <si>
    <t>JN907</t>
  </si>
  <si>
    <t>NISSAN NV200</t>
  </si>
  <si>
    <t>Vieglais speciālais izolators</t>
  </si>
  <si>
    <t>VSKTBAM20U0071300</t>
  </si>
  <si>
    <t>2054</t>
  </si>
  <si>
    <t>JN 907</t>
  </si>
  <si>
    <t>Nissan NV200, JN 907</t>
  </si>
  <si>
    <t>Pašvaldības policija</t>
  </si>
  <si>
    <t>JR8590</t>
  </si>
  <si>
    <t>WVWZZZAAZFD900996</t>
  </si>
  <si>
    <t>2109</t>
  </si>
  <si>
    <t>KB3141</t>
  </si>
  <si>
    <t>WV2ZZZ7HZFH157073</t>
  </si>
  <si>
    <t>2316</t>
  </si>
  <si>
    <t>KB 3141</t>
  </si>
  <si>
    <t>VW Caravelle Comfortline 2.0TDI</t>
  </si>
  <si>
    <t>Skrundas SVAC</t>
  </si>
  <si>
    <t>LR4241</t>
  </si>
  <si>
    <t>LINDER SPORTSMAN 400</t>
  </si>
  <si>
    <t>Motorlaiva</t>
  </si>
  <si>
    <t>SELINE2568L920</t>
  </si>
  <si>
    <t>3295</t>
  </si>
  <si>
    <t>Motorlaiva Linder Sportsman 400, LR4241</t>
  </si>
  <si>
    <t>LU7966</t>
  </si>
  <si>
    <t>DM PELLA MINI</t>
  </si>
  <si>
    <t>Airu laiva</t>
  </si>
  <si>
    <t>LVDMPM0084J313</t>
  </si>
  <si>
    <t>2023</t>
  </si>
  <si>
    <t>Laiva Pelle mini ar aireim un duļļiem</t>
  </si>
  <si>
    <t>Raņķu pakalpojuma pārvalde</t>
  </si>
  <si>
    <t>MG8812</t>
  </si>
  <si>
    <t>VW SHARAN</t>
  </si>
  <si>
    <t>WVWZZZ7MZ8V001593</t>
  </si>
  <si>
    <t>6217</t>
  </si>
  <si>
    <t>MG 8812</t>
  </si>
  <si>
    <t>T3402</t>
  </si>
  <si>
    <t>RESPO 750M251L150 PLH</t>
  </si>
  <si>
    <t>V610110DCFE004115</t>
  </si>
  <si>
    <t>0159</t>
  </si>
  <si>
    <t>RESPO 750M251L150-42 PLH</t>
  </si>
  <si>
    <t>T6790</t>
  </si>
  <si>
    <t>V610110DCGE002154</t>
  </si>
  <si>
    <t>7458</t>
  </si>
  <si>
    <t>RESPO 750M251L150-42, T6790</t>
  </si>
  <si>
    <t>TH5938</t>
  </si>
  <si>
    <t>TGB EST</t>
  </si>
  <si>
    <t>Kvadricikls pasažieru</t>
  </si>
  <si>
    <t>RFCESTESELY103848</t>
  </si>
  <si>
    <t>3292</t>
  </si>
  <si>
    <t>Kvadracikls TGB BLADE 1000i LT LTX EPS, TH5938</t>
  </si>
  <si>
    <t>U8179</t>
  </si>
  <si>
    <t>BRENTEX TRAILER BREN250H</t>
  </si>
  <si>
    <t>V6BC10M25HA120153</t>
  </si>
  <si>
    <t>6213</t>
  </si>
  <si>
    <t xml:space="preserve">Kravas piekabe Brentex Trailer Bren250H, U8179 </t>
  </si>
  <si>
    <t>Z7445</t>
  </si>
  <si>
    <t>RESPO 750V501L199</t>
  </si>
  <si>
    <t>Piekabe transporta laivu vedējs</t>
  </si>
  <si>
    <t>V610110DCLE001771</t>
  </si>
  <si>
    <t>3296</t>
  </si>
  <si>
    <t>Z 7445</t>
  </si>
  <si>
    <t>Laivas piekabe Respo 750V501L199, Z 7445</t>
  </si>
  <si>
    <t>0004</t>
  </si>
  <si>
    <t>GK5395</t>
  </si>
  <si>
    <t>Automašīna Citroen Berlingo, GK5395</t>
  </si>
  <si>
    <t>Tehniskā pase uz aprūpes namu Valtaiķi</t>
  </si>
  <si>
    <t>Pašvaldības bilancē uzskaitītās automašīnas salīdzinātas ar CSDD reģistru.</t>
  </si>
  <si>
    <t>Pielikums Nr.2, Tabula Nr.8</t>
  </si>
  <si>
    <t>Bilances konts 1211, 15121, 2132,9190</t>
  </si>
  <si>
    <t>dzīvokļi Skrundas novadā</t>
  </si>
  <si>
    <t>VZD dati</t>
  </si>
  <si>
    <t>Dzīvokļa īpašuma</t>
  </si>
  <si>
    <t>Telpu grupas</t>
  </si>
  <si>
    <t>Funkcionāli saistītā objekta (FSO)</t>
  </si>
  <si>
    <t>ēkas, kurā atrodas dzīvokļa īpašums, īpašuma kadastra numurs</t>
  </si>
  <si>
    <t>galvenais lietošanas veids, kods, nosaukums</t>
  </si>
  <si>
    <t>dzīvokļa īpašumā ietilpstošās būves domājamās daļas skaitītājs</t>
  </si>
  <si>
    <t>dzīvokļa īpašumā ietilpstošās būves domājamās daļas saucējs</t>
  </si>
  <si>
    <t>koplietošanas telpu grupu kadastrālās vērtības daļa, atbilstoši nekustamā īpašuma sastāvam, EUR</t>
  </si>
  <si>
    <t>pilnā tehniskā inventarizācija vai deklarācija: Ārsienu materiāls, nosaukums</t>
  </si>
  <si>
    <t>pilnā tehniskā inventarizācija vai deklarācija: Fiziskais nolietojums</t>
  </si>
  <si>
    <t>dzīvokļa īpašumā ietilpstošās zemes domājamās daļas skaitītājs</t>
  </si>
  <si>
    <t>dzīvokļa īpašumā ietilpstošās zemes domājamās daļas saucējs</t>
  </si>
  <si>
    <t>kadastrālās vērtības daļa, atbilstoši nekustamā īpašuma sastāvam, EUR</t>
  </si>
  <si>
    <t>pazīme, ka uz zemi ir tikai nomas tiesības</t>
  </si>
  <si>
    <t>dzīvokļa īpašumā ietilpstošā  FSO domājamās daļas skaitītājs</t>
  </si>
  <si>
    <t>dzīvokļa īpašumā ietilpstošā FSO domājamās daļas saucējs</t>
  </si>
  <si>
    <t>PL Nr</t>
  </si>
  <si>
    <t>Dom. daļas</t>
  </si>
  <si>
    <t>62099000379</t>
  </si>
  <si>
    <t>Noliktavas iela 12 - 1, Skrunda, Skrundas nov.</t>
  </si>
  <si>
    <t>62090010078</t>
  </si>
  <si>
    <t>62090010078001001</t>
  </si>
  <si>
    <t>62099000383</t>
  </si>
  <si>
    <t>62090020212001003</t>
  </si>
  <si>
    <t>Stacijas iela 2 - 3, Skrunda, Skrundas nov.</t>
  </si>
  <si>
    <t>62090020212</t>
  </si>
  <si>
    <t>62099000388</t>
  </si>
  <si>
    <t>62090040177001012</t>
  </si>
  <si>
    <t>Pērkona iela 11 - 12, Skrunda, Skrundas nov.</t>
  </si>
  <si>
    <t>62099000358</t>
  </si>
  <si>
    <t>62090040181001003</t>
  </si>
  <si>
    <t>Dārza iela 3 - 3, Skrunda, Skrundas nov.</t>
  </si>
  <si>
    <t>62090040181</t>
  </si>
  <si>
    <t>62099000390</t>
  </si>
  <si>
    <t>62090040183001004</t>
  </si>
  <si>
    <t>Dārza iela 6 - 4, Skrunda, Skrundas nov.</t>
  </si>
  <si>
    <t>NĪ pirkuma līgums no 11.06.2019.</t>
  </si>
  <si>
    <t>62099000391</t>
  </si>
  <si>
    <t>62090040183001008</t>
  </si>
  <si>
    <t>Dārza iela 6 - 8, Skrunda, Skrundas nov.</t>
  </si>
  <si>
    <t>NĪ pirkuma līgums no 30.09.2020.</t>
  </si>
  <si>
    <t>62099000395</t>
  </si>
  <si>
    <t>62090040185001007</t>
  </si>
  <si>
    <t>Dārza iela 8 - 7, Skrunda, Skrundas nov.</t>
  </si>
  <si>
    <t>NĪ pirkuma līgums no 31.03.2020.</t>
  </si>
  <si>
    <t>62099000385</t>
  </si>
  <si>
    <t>62090020020001002</t>
  </si>
  <si>
    <t>Meža iela 6 - 2, Skrunda, Skrundas nov.</t>
  </si>
  <si>
    <t>62095020004</t>
  </si>
  <si>
    <t>62099000387</t>
  </si>
  <si>
    <t>62090020020001003</t>
  </si>
  <si>
    <t>Meža iela 6 - 4, Skrunda, Skrundas nov.</t>
  </si>
  <si>
    <t>62099000386</t>
  </si>
  <si>
    <t>62090020020001005</t>
  </si>
  <si>
    <t>Meža iela 6 - 5, Skrunda, Skrundas nov.</t>
  </si>
  <si>
    <t>62099000384</t>
  </si>
  <si>
    <t>62090020020001004</t>
  </si>
  <si>
    <t>Meža iela 6 - 6, Skrunda, Skrundas nov.</t>
  </si>
  <si>
    <t>62099000381</t>
  </si>
  <si>
    <t>62090030133008017</t>
  </si>
  <si>
    <t>Sporta iela 1A - 17, Skrunda, Skrundas nov.</t>
  </si>
  <si>
    <t>62095030002</t>
  </si>
  <si>
    <t>62099000373</t>
  </si>
  <si>
    <t>62090030133008005</t>
  </si>
  <si>
    <t>Sporta iela 1A - 5, Skrunda, Skrundas nov.</t>
  </si>
  <si>
    <t>62099000389</t>
  </si>
  <si>
    <t>62090030175001002</t>
  </si>
  <si>
    <t>Sporta iela 3 - 2, Skrunda, Skrundas nov.</t>
  </si>
  <si>
    <t>62099000394</t>
  </si>
  <si>
    <t>62090030121006008</t>
  </si>
  <si>
    <t>Saldus iela 8A - 8, Skrunda, Skrundas nov.</t>
  </si>
  <si>
    <t>62099000378</t>
  </si>
  <si>
    <t>62090030137001005</t>
  </si>
  <si>
    <t>Ventas iela 5 - 5, Skrunda, Skrundas nov.</t>
  </si>
  <si>
    <t>NĪ pirkuma līgums no 30.06.2017.</t>
  </si>
  <si>
    <t>62299000099</t>
  </si>
  <si>
    <t>62290080092001019</t>
  </si>
  <si>
    <t>Kušaiņu iela 4 - 19, Kušaiņi, Skrundas pag., Skrundas nov.</t>
  </si>
  <si>
    <t>2019/6</t>
  </si>
  <si>
    <t>62299000198</t>
  </si>
  <si>
    <t>62290080099001014</t>
  </si>
  <si>
    <t>Torņa iela 2 - 14, Kušaiņi, Skrundas pag., Skrundas nov.</t>
  </si>
  <si>
    <t>NĪ pirkuma līgums no 02.09.2020.</t>
  </si>
  <si>
    <t>62299000174</t>
  </si>
  <si>
    <t>62290130060001010</t>
  </si>
  <si>
    <t>"Pumpuri" - 10, Skrundas pag., Skrundas nov.</t>
  </si>
  <si>
    <t>NĪ pirkuma līgums no 28.02.2018.</t>
  </si>
  <si>
    <t>62299000185</t>
  </si>
  <si>
    <t>62290130060001013</t>
  </si>
  <si>
    <t>"Pumpuri" - 13, Skrundas pag., Skrundas nov.</t>
  </si>
  <si>
    <t>62299000183</t>
  </si>
  <si>
    <t>62290130060001014</t>
  </si>
  <si>
    <t>"Pumpuri" - 14, Skrundas pag., Skrundas nov.</t>
  </si>
  <si>
    <t>NĪ pirkuma līgums no 05.11.2020.</t>
  </si>
  <si>
    <t>62299000172</t>
  </si>
  <si>
    <t>62290130060001015</t>
  </si>
  <si>
    <t>"Pumpuri" - 15, Skrundas pag., Skrundas nov.</t>
  </si>
  <si>
    <t>62299000180</t>
  </si>
  <si>
    <t>62290130060001018</t>
  </si>
  <si>
    <t>"Pumpuri" - 18, Skrundas pag., Skrundas nov.</t>
  </si>
  <si>
    <t>1828/7</t>
  </si>
  <si>
    <t>62299000184</t>
  </si>
  <si>
    <t>62290130060001002</t>
  </si>
  <si>
    <t>"Pumpuri" - 2, Skrundas pag., Skrundas nov.</t>
  </si>
  <si>
    <t>62299000178</t>
  </si>
  <si>
    <t>62290130060001020</t>
  </si>
  <si>
    <t>"Pumpuri" - 20, Skrundas pag., Skrundas nov.</t>
  </si>
  <si>
    <t>62299000181</t>
  </si>
  <si>
    <t>62290130060001021</t>
  </si>
  <si>
    <t>"Pumpuri" - 21, Skrundas pag., Skrundas nov.</t>
  </si>
  <si>
    <t>1828/9</t>
  </si>
  <si>
    <t>62299000190</t>
  </si>
  <si>
    <t>62290130060001022</t>
  </si>
  <si>
    <t>"Pumpuri" - 22, Skrundas pag., Skrundas nov.</t>
  </si>
  <si>
    <t>1828/10</t>
  </si>
  <si>
    <t>62299000186</t>
  </si>
  <si>
    <t>62290130060001023</t>
  </si>
  <si>
    <t>"Pumpuri" - 23, Skrundas pag., Skrundas nov.</t>
  </si>
  <si>
    <t>1828/11</t>
  </si>
  <si>
    <t>62299000188</t>
  </si>
  <si>
    <t>62290130060001025</t>
  </si>
  <si>
    <t>"Pumpuri" - 25, Skrundas pag., Skrundas nov.</t>
  </si>
  <si>
    <t>1828/12</t>
  </si>
  <si>
    <t>62299000176</t>
  </si>
  <si>
    <t>62290130060001026</t>
  </si>
  <si>
    <t>"Pumpuri" - 26, Skrundas pag., Skrundas nov.</t>
  </si>
  <si>
    <t>62299000187</t>
  </si>
  <si>
    <t>62290130060001027</t>
  </si>
  <si>
    <t>"Pumpuri" - 27, Skrundas pag., Skrundas nov.</t>
  </si>
  <si>
    <t>1828/13</t>
  </si>
  <si>
    <t>62299000189</t>
  </si>
  <si>
    <t>62290130060001028</t>
  </si>
  <si>
    <t>"Pumpuri" - 28, Skrundas pag., Skrundas nov.</t>
  </si>
  <si>
    <t>62299000177</t>
  </si>
  <si>
    <t>62290130060001029</t>
  </si>
  <si>
    <t>"Pumpuri" - 29, Skrundas pag., Skrundas nov.</t>
  </si>
  <si>
    <t>62299000175</t>
  </si>
  <si>
    <t>62290130060001030</t>
  </si>
  <si>
    <t>"Pumpuri" - 30, Skrundas pag., Skrundas nov.</t>
  </si>
  <si>
    <t>62299000171</t>
  </si>
  <si>
    <t>62290130060001005</t>
  </si>
  <si>
    <t>"Pumpuri" - 5, Skrundas pag., Skrundas nov.</t>
  </si>
  <si>
    <t>62299000182</t>
  </si>
  <si>
    <t>62290130060001007</t>
  </si>
  <si>
    <t>"Pumpuri" - 7, Skrundas pag., Skrundas nov.</t>
  </si>
  <si>
    <t>1828/1</t>
  </si>
  <si>
    <t>62299000173</t>
  </si>
  <si>
    <t>62290130060001008</t>
  </si>
  <si>
    <t>"Pumpuri" - 8, Skrundas pag., Skrundas nov.</t>
  </si>
  <si>
    <t>62299000179</t>
  </si>
  <si>
    <t>62290130060001009</t>
  </si>
  <si>
    <t>"Pumpuri" - 9, Skrundas pag., Skrundas nov.</t>
  </si>
  <si>
    <t>1828/2</t>
  </si>
  <si>
    <t>62299000143</t>
  </si>
  <si>
    <t>62290150198001014</t>
  </si>
  <si>
    <t>Avotu iela 18 - 14, Jaunmuiža, Skrundas pag., Skrundas nov.</t>
  </si>
  <si>
    <t>2193/11</t>
  </si>
  <si>
    <t>62689000059</t>
  </si>
  <si>
    <t>62680030172001003</t>
  </si>
  <si>
    <t>Dīķu iela 1 - 3, Dzelda, Nīkrāces pag., Skrundas nov.</t>
  </si>
  <si>
    <t>7164/3</t>
  </si>
  <si>
    <t>62689000030</t>
  </si>
  <si>
    <t>62680030177001003</t>
  </si>
  <si>
    <t>Ziedu iela 6 - 3, Dzelda, Nīkrāces pag., Skrundas nov.</t>
  </si>
  <si>
    <t>62689000061</t>
  </si>
  <si>
    <t>62680030181001013</t>
  </si>
  <si>
    <t>Ziedu iela 1 - 13, Dzelda, Nīkrāces pag., Skrundas nov.</t>
  </si>
  <si>
    <t>7173/9</t>
  </si>
  <si>
    <t>62689000024</t>
  </si>
  <si>
    <t>62680030181001015</t>
  </si>
  <si>
    <t>Ziedu iela 1 - 15, Dzelda, Nīkrāces pag., Skrundas nov.</t>
  </si>
  <si>
    <t>7173/20</t>
  </si>
  <si>
    <t>62689000057</t>
  </si>
  <si>
    <t>62680030182001016</t>
  </si>
  <si>
    <t>Ziedu iela 3 - 16, Dzelda, Nīkrāces pag., Skrundas nov.</t>
  </si>
  <si>
    <t>7174/20</t>
  </si>
  <si>
    <t>62689000062</t>
  </si>
  <si>
    <t>62680030183001006</t>
  </si>
  <si>
    <t>Ziedu iela 5 - 6, Dzelda, Nīkrāces pag., Skrundas nov.</t>
  </si>
  <si>
    <t>7175/5</t>
  </si>
  <si>
    <t>62789000090</t>
  </si>
  <si>
    <t>62780020185001002</t>
  </si>
  <si>
    <t>Ventas iela 7 - 2, Raņķi, Raņķu pag., Skrundas nov.</t>
  </si>
  <si>
    <t>62789000088</t>
  </si>
  <si>
    <t>62780020186001003</t>
  </si>
  <si>
    <t>Ventas iela 9 - 3, Raņķi, Raņķu pag., Skrundas nov.</t>
  </si>
  <si>
    <t>62780020186</t>
  </si>
  <si>
    <t>62829000051</t>
  </si>
  <si>
    <t>62820080214001006</t>
  </si>
  <si>
    <t>Parka iela 1 - 6, Rudbārži, Rudbāržu pag., Skrundas nov.</t>
  </si>
  <si>
    <t>5004/4</t>
  </si>
  <si>
    <t>62829000050</t>
  </si>
  <si>
    <t>62820080217001013</t>
  </si>
  <si>
    <t>Jubilejas iela 4 - 13, Rudbārži, Rudbāržu pag., Skrundas nov.</t>
  </si>
  <si>
    <t>5005/15</t>
  </si>
  <si>
    <t>62829000049</t>
  </si>
  <si>
    <t>62820080217001007</t>
  </si>
  <si>
    <t>Jubilejas iela 4 - 7, Rudbārži, Rudbāržu pag., Skrundas nov.</t>
  </si>
  <si>
    <t>5005/14</t>
  </si>
  <si>
    <t>62829000058</t>
  </si>
  <si>
    <t>62820080333001011</t>
  </si>
  <si>
    <t>Jubilejas iela 3 - 11, Rudbārži, Rudbāržu pag., Skrundas nov.</t>
  </si>
  <si>
    <t>62829000057</t>
  </si>
  <si>
    <t>62820080333001018</t>
  </si>
  <si>
    <t>Jubilejas iela 3 - 18, Rudbārži, Rudbāržu pag., Skrundas nov.</t>
  </si>
  <si>
    <t>5007/17</t>
  </si>
  <si>
    <t>62829000014</t>
  </si>
  <si>
    <t>62820080333001013</t>
  </si>
  <si>
    <t>Jubilejas iela 3 - 13, Rudbārži, Rudbāržu pag., Skrundas nov.</t>
  </si>
  <si>
    <t>5007/12</t>
  </si>
  <si>
    <t>Platība m²</t>
  </si>
  <si>
    <r>
      <t>kopējā platība, m</t>
    </r>
    <r>
      <rPr>
        <b/>
        <vertAlign val="superscript"/>
        <sz val="8"/>
        <rFont val="Times New Roman"/>
        <family val="1"/>
        <charset val="186"/>
      </rPr>
      <t>2</t>
    </r>
  </si>
  <si>
    <r>
      <t>koplietošanas telpu grupu platība,  m</t>
    </r>
    <r>
      <rPr>
        <b/>
        <vertAlign val="superscript"/>
        <sz val="8"/>
        <rFont val="Times New Roman"/>
        <family val="1"/>
        <charset val="186"/>
      </rPr>
      <t>2</t>
    </r>
  </si>
  <si>
    <r>
      <t>platība, m</t>
    </r>
    <r>
      <rPr>
        <b/>
        <vertAlign val="superscript"/>
        <sz val="8"/>
        <rFont val="Times New Roman"/>
        <family val="1"/>
        <charset val="186"/>
      </rPr>
      <t>2</t>
    </r>
  </si>
  <si>
    <t>Pielikums Nr.2, Tabula Nr.9</t>
  </si>
  <si>
    <t>Bilances konts 1269</t>
  </si>
  <si>
    <t xml:space="preserve"> "Bioloģiskie aktīvi"</t>
  </si>
  <si>
    <t>Pēc inventarizācijas datiem</t>
  </si>
  <si>
    <t>Iegādes datums</t>
  </si>
  <si>
    <t>Skaits(gb)</t>
  </si>
  <si>
    <t>izmaiņas</t>
  </si>
  <si>
    <t>Uzsk.vērt. EUR</t>
  </si>
  <si>
    <t>Parks Kuldīgas iela 2A</t>
  </si>
  <si>
    <t>nav</t>
  </si>
  <si>
    <t>Parks 1.Maija laukums</t>
  </si>
  <si>
    <t>Parks Tirgus iela 7</t>
  </si>
  <si>
    <t>Parks Saldus iela 23 (estrāde)</t>
  </si>
  <si>
    <t>Parks  "Atpūtas"</t>
  </si>
  <si>
    <t>Lapu koki un skujkoki, Ventas ielā 14</t>
  </si>
  <si>
    <t>24 lapu koki, 8 skujkoki</t>
  </si>
  <si>
    <t>ir</t>
  </si>
  <si>
    <t>Lapu krūmi</t>
  </si>
  <si>
    <t>Parastais filadelfs 40 gab., parastā klinšrozīte 18 gab</t>
  </si>
  <si>
    <t>Ziemcietes</t>
  </si>
  <si>
    <t>Salvija 5 gab., heihēra 13 gab</t>
  </si>
  <si>
    <t>2129</t>
  </si>
  <si>
    <t>2130</t>
  </si>
  <si>
    <t>2131</t>
  </si>
  <si>
    <t>2134</t>
  </si>
  <si>
    <t>2995</t>
  </si>
  <si>
    <t>3092</t>
  </si>
  <si>
    <t>3093</t>
  </si>
  <si>
    <r>
      <t>U</t>
    </r>
    <r>
      <rPr>
        <b/>
        <sz val="8"/>
        <rFont val="Times New Roman"/>
        <family val="1"/>
        <charset val="186"/>
      </rPr>
      <t>zsk.vērt.EUR</t>
    </r>
  </si>
  <si>
    <t>Pielikums Nr.2, Tabula Nr.10</t>
  </si>
  <si>
    <t>Izpirkts, ierakstīts ZG 2021.gadā</t>
  </si>
  <si>
    <t>Izpirkts, nav ierakstīts ZG uz jauno īpašnieku</t>
  </si>
  <si>
    <t>Ilgtermiņu ieguldījumu inventarizācijas akts Nr. 10/2020</t>
  </si>
  <si>
    <t>Bilances konts 1218</t>
  </si>
  <si>
    <t xml:space="preserve"> "Inženierbūves"</t>
  </si>
  <si>
    <t>Aprakts</t>
  </si>
  <si>
    <t>Atr. Vieta</t>
  </si>
  <si>
    <t>Platība              ( m2)</t>
  </si>
  <si>
    <t>0001</t>
  </si>
  <si>
    <t>Artēziskā aka</t>
  </si>
  <si>
    <t>Aprūpes nams Valtaiķi</t>
  </si>
  <si>
    <t>0172</t>
  </si>
  <si>
    <t>Ārējo ūdensvadu un kanalizācijas tīkls</t>
  </si>
  <si>
    <t>IR</t>
  </si>
  <si>
    <t>1154</t>
  </si>
  <si>
    <t>Skrunda, vidusskolas teritorija</t>
  </si>
  <si>
    <t>1491</t>
  </si>
  <si>
    <t>Ielu apgaismes punkti Skrundā O. Kalpaka ielā</t>
  </si>
  <si>
    <t>Skrundas pilsētas teritorija</t>
  </si>
  <si>
    <t>17 lampas</t>
  </si>
  <si>
    <t>1492</t>
  </si>
  <si>
    <t>Ielu apgaismes punkti Skrundā Kalēju ielā</t>
  </si>
  <si>
    <t>16 lampas</t>
  </si>
  <si>
    <t>1493</t>
  </si>
  <si>
    <t>Ielu apgaismes punkti Skrundā,Sporta ielā.</t>
  </si>
  <si>
    <t>12 lampas</t>
  </si>
  <si>
    <t>1494</t>
  </si>
  <si>
    <t>Ielu apgaismes punkti Skrundā,Saldus ielā.</t>
  </si>
  <si>
    <t>1495</t>
  </si>
  <si>
    <t>Ielu apgaismes punkti Skrundā, Liepājas ielā</t>
  </si>
  <si>
    <t>1496</t>
  </si>
  <si>
    <t>Ielu apgaismes punkti Skrundā,Raiņa ielā.</t>
  </si>
  <si>
    <t>1497</t>
  </si>
  <si>
    <t>Ielu apgaismes punkti Skrundā Parka ielā</t>
  </si>
  <si>
    <t>6 lampas</t>
  </si>
  <si>
    <t>1498</t>
  </si>
  <si>
    <t>Ielu apgaismes punkti Skrundā,Ventas ielā.</t>
  </si>
  <si>
    <t>1709</t>
  </si>
  <si>
    <t xml:space="preserve">Elektroapgaismojums Kuldīgas ielā </t>
  </si>
  <si>
    <t>1710</t>
  </si>
  <si>
    <t>Kanalizācikas sistēma pie Mežābeles</t>
  </si>
  <si>
    <t>1731</t>
  </si>
  <si>
    <t>Ielu apgaismojums Smilšu, Ziedu. Robežu ielā</t>
  </si>
  <si>
    <t>31 lampa</t>
  </si>
  <si>
    <t>1761</t>
  </si>
  <si>
    <t>Dzelzbetona caurtekas  Ventas, Liepājas ielās</t>
  </si>
  <si>
    <t>Garums 0.870 km_x000D_
posmā Rīga (Skulte)-Liepāja</t>
  </si>
  <si>
    <t>1763</t>
  </si>
  <si>
    <t>Dzelzbetona caurtekas Kuldīgas, Raiņa ielās</t>
  </si>
  <si>
    <t>Garums 0.870 km_x000D_
posmā Kuldīga-Skrunda-Embūte</t>
  </si>
  <si>
    <t>1805</t>
  </si>
  <si>
    <t>Atkrituma izgāztuve "Skrunda" Skrundas pagastā</t>
  </si>
  <si>
    <t>1830</t>
  </si>
  <si>
    <t>Ielu apgaismojums Skrundā Cieceres ielā</t>
  </si>
  <si>
    <t>1925a</t>
  </si>
  <si>
    <t>Ielu apgaismojums Liepājas - Amatnieku iela, Skrunda</t>
  </si>
  <si>
    <t>1929</t>
  </si>
  <si>
    <t>Skatu platformu un kāpnes Ventas krastā</t>
  </si>
  <si>
    <t>Pie estrādes</t>
  </si>
  <si>
    <t>1972</t>
  </si>
  <si>
    <t>Ielu apgaismojums Jaunmuižā</t>
  </si>
  <si>
    <t>2021</t>
  </si>
  <si>
    <t>Sadzīves atkritumu izgāztuve "Sniedzes"</t>
  </si>
  <si>
    <t>2065</t>
  </si>
  <si>
    <t>Kanalizācijas trase Dārza ielā 7, Skrunda</t>
  </si>
  <si>
    <t>Dzīvoklim Nr. 1., 2., 17 m garumā</t>
  </si>
  <si>
    <t>2317</t>
  </si>
  <si>
    <t>Ielu apgaismojums Lielā - Kuldīgas ielā, Skrunda</t>
  </si>
  <si>
    <t>balsts stabi 6 gb</t>
  </si>
  <si>
    <t>2319</t>
  </si>
  <si>
    <t>Ielu apgaismojums Ventas, Liepājas, Raiņa ielās</t>
  </si>
  <si>
    <t>73 stabi</t>
  </si>
  <si>
    <t>2320</t>
  </si>
  <si>
    <t>Kanalizācijas trase Ventas ielā</t>
  </si>
  <si>
    <t>2321</t>
  </si>
  <si>
    <t>Siltumtrase Ventas ielā</t>
  </si>
  <si>
    <t>2322</t>
  </si>
  <si>
    <t>Ūdensvada trase Ventas ielā</t>
  </si>
  <si>
    <t>2421</t>
  </si>
  <si>
    <t>Ielu apgaismojums Kalēju - Kuldīgas ielās, Skrunda</t>
  </si>
  <si>
    <t>9 stabi</t>
  </si>
  <si>
    <t>2514</t>
  </si>
  <si>
    <t>Transformatora apakšstacija</t>
  </si>
  <si>
    <t>Rudbāržu pagasts, internātskola</t>
  </si>
  <si>
    <t>2515</t>
  </si>
  <si>
    <t>Elekrolīnija</t>
  </si>
  <si>
    <t>2516</t>
  </si>
  <si>
    <t>2547</t>
  </si>
  <si>
    <t>Kanalizācijas vads Saldus ielā 11</t>
  </si>
  <si>
    <t>2548</t>
  </si>
  <si>
    <t>Ūdensvads Saldus ielā 11</t>
  </si>
  <si>
    <t>2551</t>
  </si>
  <si>
    <t>Caurteka O. Kalpaka ielā</t>
  </si>
  <si>
    <t>2675</t>
  </si>
  <si>
    <t>Caurteka Amatnieku iela 26-26a</t>
  </si>
  <si>
    <t>2678</t>
  </si>
  <si>
    <t>Celtnieku iela, ielu apgaismojums, Skrunda</t>
  </si>
  <si>
    <t>2681</t>
  </si>
  <si>
    <t>Kanalizācijas trase notekūdeņu attīrīšanas iekārtās "Klūgkalni"</t>
  </si>
  <si>
    <t>Skrundas pagasts</t>
  </si>
  <si>
    <t>2682</t>
  </si>
  <si>
    <t>Divkameru septiķi notekūdeņu attīrīšanas iekārtās "Klūgkalni"</t>
  </si>
  <si>
    <t>2683</t>
  </si>
  <si>
    <t>Caurteka Celtnieku ielā</t>
  </si>
  <si>
    <t>Posmā no Celtnieku 8 līdz Celtnieku 17</t>
  </si>
  <si>
    <t>2689</t>
  </si>
  <si>
    <t>Melorācijas sistēma "Dārzi purvā"</t>
  </si>
  <si>
    <t>16 caurtekas</t>
  </si>
  <si>
    <t>2691</t>
  </si>
  <si>
    <t>Ielu apgaismojums Dārza ielā, Skrundā</t>
  </si>
  <si>
    <t>3 stabi</t>
  </si>
  <si>
    <t>2697</t>
  </si>
  <si>
    <t>Saldus iela 11, kanalizācijas un ūdensvada izbūve</t>
  </si>
  <si>
    <t>2753</t>
  </si>
  <si>
    <t>Ielu apgaismojums uz gājēju pārejas Liepājas un Kuldīgas ielas krustojumā</t>
  </si>
  <si>
    <t>2 laternas</t>
  </si>
  <si>
    <t>2754</t>
  </si>
  <si>
    <t>Ielu apgaismojums uz gājēju pārejas Kuldīgas un Saldus ielas krustojumā</t>
  </si>
  <si>
    <t>2762</t>
  </si>
  <si>
    <t>Liepājas iela 5, elektroapgādes tīkls (ārējais)</t>
  </si>
  <si>
    <t>2763</t>
  </si>
  <si>
    <t>Liepājas iela 5, kanalizācijas tīkls (ārējais)</t>
  </si>
  <si>
    <t>2764</t>
  </si>
  <si>
    <t>Liepājas iela 5, komunikācijas tīkls (ārējais)</t>
  </si>
  <si>
    <t>2765</t>
  </si>
  <si>
    <t>Liepājas iela 5, ūdensvada tīkls (ārējais)</t>
  </si>
  <si>
    <t>2771</t>
  </si>
  <si>
    <t>Ielas apgaismojums Saveniekos, Skrundas pagastā</t>
  </si>
  <si>
    <t>2 stabi</t>
  </si>
  <si>
    <t>2772</t>
  </si>
  <si>
    <t xml:space="preserve">Ielas apgaismojums Stūru ielā </t>
  </si>
  <si>
    <t>1 stabs, posmā no Ventas ielas līdz Amatbieku ielai Skrundā</t>
  </si>
  <si>
    <t>2781</t>
  </si>
  <si>
    <t>Caurteka O. Kalpaka un Zvanu ielas krustojumā</t>
  </si>
  <si>
    <t>2782</t>
  </si>
  <si>
    <t>Ārējo ūdensvadu un kanalizācijas tīkls Amatnieku ielā 9 un 9A</t>
  </si>
  <si>
    <t>2809</t>
  </si>
  <si>
    <t>Ielu apgaismojums Sporta ielas daudzīvokļu mājas iekšpagalmā</t>
  </si>
  <si>
    <t>2810</t>
  </si>
  <si>
    <t>Ielu apgaismojums Saldus ielas daudzīvokļu mājas iekšpagalmā</t>
  </si>
  <si>
    <t>2813</t>
  </si>
  <si>
    <t>Ielu apgaismojums Paegļu ielā Skrundā</t>
  </si>
  <si>
    <t>2814</t>
  </si>
  <si>
    <t>Ielu apgaismojums Raiņa ielā Skrundā</t>
  </si>
  <si>
    <t>Posmā no Amatnieku ielas līdz Upes ielai Skrundas pilsētā</t>
  </si>
  <si>
    <t>2819</t>
  </si>
  <si>
    <t>Rudbāržu sanatorijas skola, ūdensvads</t>
  </si>
  <si>
    <t>2820</t>
  </si>
  <si>
    <t>Rudbāržu sanatorijas skola, siltumtrase</t>
  </si>
  <si>
    <t>2821</t>
  </si>
  <si>
    <t>Rudbāržu sanatorijas skola, kanalizācijas trase</t>
  </si>
  <si>
    <t>2894</t>
  </si>
  <si>
    <t>Optiskais internets-kabelis</t>
  </si>
  <si>
    <t>2895</t>
  </si>
  <si>
    <t>Caurteka ceļā 6229C003 Videnieki - Rožu kapi</t>
  </si>
  <si>
    <t>2896</t>
  </si>
  <si>
    <t>Posmā no Pērkona ielas līdz Upes ielai Skrundas pilsētā</t>
  </si>
  <si>
    <t>2899</t>
  </si>
  <si>
    <t>Ielu apgaismojums Stūra ielā no Liepājas līdz Ventas ielai</t>
  </si>
  <si>
    <t>2934</t>
  </si>
  <si>
    <t>Ūdens ņemšanas vieta Baznīcas kapsētā, Skrundā</t>
  </si>
  <si>
    <t>2968</t>
  </si>
  <si>
    <t>Ielu apgaismojums Zvaigžņu ielā, Skrundā</t>
  </si>
  <si>
    <t>2969</t>
  </si>
  <si>
    <t>Ielu apgaismojums Pastaigu takā pie Ventas upes, Saldus ielaā 23, Skrundā</t>
  </si>
  <si>
    <t>12 stabi</t>
  </si>
  <si>
    <t>2974</t>
  </si>
  <si>
    <t>Kalna ielā 17, ūdens novadīšanas sistēma</t>
  </si>
  <si>
    <t>2975</t>
  </si>
  <si>
    <t>Ielu apgaismojums Pērkona ielā no Raiņa ielas līdz Upes ielai, Skrundā</t>
  </si>
  <si>
    <t>6 stabi</t>
  </si>
  <si>
    <t>2977</t>
  </si>
  <si>
    <t>Caurteka Vakara ielā, Skrundā</t>
  </si>
  <si>
    <t>2990</t>
  </si>
  <si>
    <t>Bio tualete, Ventas ielā 14</t>
  </si>
  <si>
    <t>2991</t>
  </si>
  <si>
    <t>Apgaismojums, Ventas ielā 14</t>
  </si>
  <si>
    <t>2992</t>
  </si>
  <si>
    <t>Kanalizācijas trase, Ventas ielā 14</t>
  </si>
  <si>
    <t>2993</t>
  </si>
  <si>
    <t>Ūdensvadu trase, Ventas ielā 14</t>
  </si>
  <si>
    <t>3007</t>
  </si>
  <si>
    <t>Ielu apgaismojums Upes ielā, no Raiņa ielas līdz Pēkona ielai, Skrundā</t>
  </si>
  <si>
    <t>3013</t>
  </si>
  <si>
    <t>Bērnu rotaļu laukums Lielā ielā 1a</t>
  </si>
  <si>
    <t>3023</t>
  </si>
  <si>
    <t>Gāzes apkures sistēma Liepājas ielā 5</t>
  </si>
  <si>
    <t>3033</t>
  </si>
  <si>
    <t>Ielu apgaismojums bērnudārza pieturas Jaunmuižā</t>
  </si>
  <si>
    <t>Skrundas pagasts, Jaunmuiža</t>
  </si>
  <si>
    <t>1 stabs</t>
  </si>
  <si>
    <t>3034</t>
  </si>
  <si>
    <t>Ielu apgaismojums Upes un Pērkona ielas krustojumā, Skrundā</t>
  </si>
  <si>
    <t>3036</t>
  </si>
  <si>
    <t>Elektroapgāde, ārējie tīkli PII "Liepziediņš"</t>
  </si>
  <si>
    <t>LED gaismas, stabi 12 gab</t>
  </si>
  <si>
    <t>3074</t>
  </si>
  <si>
    <t>Sporta laukumsi PII "Liepziediņš"</t>
  </si>
  <si>
    <t>3076</t>
  </si>
  <si>
    <t>Teritorijas nožogojums ar vārtiem PII "Liepziediņš"</t>
  </si>
  <si>
    <t>3098</t>
  </si>
  <si>
    <t>Caurteka, d=300mm, ceļam 62229A002 Klūgas-Pikuļi-Jaunmuiža</t>
  </si>
  <si>
    <t>3 gab</t>
  </si>
  <si>
    <t>3099</t>
  </si>
  <si>
    <t>Caurteka, d=500mm, ceļam 62229A002 Klūgas-Pikuļi-Jaunmuiža</t>
  </si>
  <si>
    <t>3100</t>
  </si>
  <si>
    <t>Caurteka, d=600mm, ceļam 62229A002 Klūgas-Pikuļi-Jaunmuiža</t>
  </si>
  <si>
    <t>3316</t>
  </si>
  <si>
    <t>Ielas apgasimojums Zibens ielā no Amatnieku ielas līdz Ventas ielai, Skrundā</t>
  </si>
  <si>
    <t>4 stabi</t>
  </si>
  <si>
    <t>3317</t>
  </si>
  <si>
    <t>Ielas apgasimojums Pērkona ielā no Upes ielas līdz Zibens ielai, Skrundā</t>
  </si>
  <si>
    <t>3319</t>
  </si>
  <si>
    <t>Ielas apgasimojums Puķu ielā, Jaunmuiža, Skrundas pagasts</t>
  </si>
  <si>
    <t>3321</t>
  </si>
  <si>
    <t>Zvaigžņu iela, caurteka</t>
  </si>
  <si>
    <t>3334</t>
  </si>
  <si>
    <t>Apgaismojums spēļu laukuma skvērā Lielā ielā 1a</t>
  </si>
  <si>
    <t>7 stabi</t>
  </si>
  <si>
    <t>49</t>
  </si>
  <si>
    <t>5039</t>
  </si>
  <si>
    <t>Apgaismes izbūve Rudbāržu pagasta centrā</t>
  </si>
  <si>
    <t>5046</t>
  </si>
  <si>
    <t>Āra apgaismojuma izbūve Kalna ielā Sieksātē</t>
  </si>
  <si>
    <t>5462</t>
  </si>
  <si>
    <t>Āra apgaismojuma izbūve pie ēkas Sieksātes pagasta nams</t>
  </si>
  <si>
    <t>5466</t>
  </si>
  <si>
    <t>Ūdens spice Krogurāju kapos</t>
  </si>
  <si>
    <t>5467</t>
  </si>
  <si>
    <t>Ūdens spice Ļūdiķu kapos</t>
  </si>
  <si>
    <t>5469</t>
  </si>
  <si>
    <t>Ūdens spice Vecsieksātes kapos</t>
  </si>
  <si>
    <t>5654</t>
  </si>
  <si>
    <t>Sausā biotualete</t>
  </si>
  <si>
    <t>5716</t>
  </si>
  <si>
    <t>Ūdens ņemšans vieta "Avotiņš"</t>
  </si>
  <si>
    <t>5726</t>
  </si>
  <si>
    <t>Caurteka ceļā Ostnieki-Jāņkalni</t>
  </si>
  <si>
    <t>5732</t>
  </si>
  <si>
    <t>Lietus ūdens, kanalizācijas un drenāžas tīkli, Liepu ielā 7, Rudbāržu muiža</t>
  </si>
  <si>
    <t>5733</t>
  </si>
  <si>
    <t>Caurteka, d=300mm, ceļam 6282B009 Zaļumi-Nomaļi</t>
  </si>
  <si>
    <t>7 gab</t>
  </si>
  <si>
    <t>5734</t>
  </si>
  <si>
    <t>Caurteka, d=500mm, ceļam 6282B009 Zaļumi-Nomaļi</t>
  </si>
  <si>
    <t>4 gab</t>
  </si>
  <si>
    <t>6032</t>
  </si>
  <si>
    <t>Estrāde Atpūtas birzī</t>
  </si>
  <si>
    <t>6033</t>
  </si>
  <si>
    <t>Katlu māja ar inž. teh. tīkliem (centrā)</t>
  </si>
  <si>
    <t>6169</t>
  </si>
  <si>
    <t>Ielu apgaismojums</t>
  </si>
  <si>
    <t>6188</t>
  </si>
  <si>
    <t>Ielu apgaismojums "Smilgas"</t>
  </si>
  <si>
    <t>Lielā ielā, Raņķu pagastā</t>
  </si>
  <si>
    <t>6218</t>
  </si>
  <si>
    <t>Caurteka, d=500mm, ceļam 6278B001 Gulbji-Priednieki</t>
  </si>
  <si>
    <t>7072</t>
  </si>
  <si>
    <t>Caurtekas</t>
  </si>
  <si>
    <t>7104</t>
  </si>
  <si>
    <t>Apgaismojuma sistēma Nīkrāce</t>
  </si>
  <si>
    <t>7153</t>
  </si>
  <si>
    <t>Sporta stadions</t>
  </si>
  <si>
    <t>Nīkrāces pagasts, pie skolas</t>
  </si>
  <si>
    <t>7366</t>
  </si>
  <si>
    <t>Attīrīšanas iekārtas Lēnas, sūkņu māja</t>
  </si>
  <si>
    <t>Nīkrāces pagasts, Lēnas</t>
  </si>
  <si>
    <t>7435</t>
  </si>
  <si>
    <t>Ielu apgaismojums Lēnas</t>
  </si>
  <si>
    <t>7466</t>
  </si>
  <si>
    <t>Caurteka ceļam 6268B004 Brūveri-Dejas</t>
  </si>
  <si>
    <t>Balsta stabi 5 gb</t>
  </si>
  <si>
    <t>7488</t>
  </si>
  <si>
    <t>Caurteka, d=500mm, ceļam 6268A001 Nīkrāce-Priežkrogs</t>
  </si>
  <si>
    <t>7489</t>
  </si>
  <si>
    <t>Caurteka, d=800mm, ceļam 6268A001 Nīkrāce-Priežkrogs</t>
  </si>
  <si>
    <t>7490</t>
  </si>
  <si>
    <t>Caurteka, d=300mm, ceļam 6268A001 Nīkrāce-Priežkrogs</t>
  </si>
  <si>
    <t>Ilgtermiņu ieguldījumu inventarizācijas akts Nr. 17/2020</t>
  </si>
  <si>
    <t>Bilances konts 9190</t>
  </si>
  <si>
    <t>"Citi zembilances aktīvi"</t>
  </si>
  <si>
    <t>Skaits/Gab</t>
  </si>
  <si>
    <t>Atlikusī vērtība, EUR</t>
  </si>
  <si>
    <t>Kadastra Nr</t>
  </si>
  <si>
    <t>Līguma termiņš</t>
  </si>
  <si>
    <t>1828/14</t>
  </si>
  <si>
    <t>"Pumpuri" - 10, dzīvoklis</t>
  </si>
  <si>
    <t>31.01.2020.</t>
  </si>
  <si>
    <t>433/3</t>
  </si>
  <si>
    <t>Pērkona iela 11-12, dzīvoklis</t>
  </si>
  <si>
    <t>31.12.2022.</t>
  </si>
  <si>
    <t>448</t>
  </si>
  <si>
    <t>Dārza iela 6-4, dzīvoklis</t>
  </si>
  <si>
    <t>30.06.2022.</t>
  </si>
  <si>
    <t>448/1</t>
  </si>
  <si>
    <t>Dārza iela 6-8, dzīvoklis</t>
  </si>
  <si>
    <t>467</t>
  </si>
  <si>
    <t>Sporta iela 1A-17, dzīvoklis</t>
  </si>
  <si>
    <t>31.08.2022.</t>
  </si>
  <si>
    <t>450</t>
  </si>
  <si>
    <t>Dārza iela 8-7, dzīvoklis</t>
  </si>
  <si>
    <t>30.04.2023.</t>
  </si>
  <si>
    <t>435</t>
  </si>
  <si>
    <t>Saldus iela 8A-8, dzīvoklis</t>
  </si>
  <si>
    <t>31.03.2021.</t>
  </si>
  <si>
    <t>2018/14</t>
  </si>
  <si>
    <t>Torņa iela 2-14, dzīvoklis</t>
  </si>
  <si>
    <t>31.08.2021.</t>
  </si>
  <si>
    <t>1828/6</t>
  </si>
  <si>
    <t>"Pumpuri" - 14, dzīvoklis</t>
  </si>
  <si>
    <t>30.04.2022.</t>
  </si>
  <si>
    <t>1663</t>
  </si>
  <si>
    <t>Ventas, zeme</t>
  </si>
  <si>
    <t>6172</t>
  </si>
  <si>
    <t>Ezīši, zeme</t>
  </si>
  <si>
    <t>31.05.2021.</t>
  </si>
  <si>
    <t>1626</t>
  </si>
  <si>
    <t>Lielā iela 17, zeme</t>
  </si>
  <si>
    <t>7370</t>
  </si>
  <si>
    <t>Vēju iela 1, zeme</t>
  </si>
  <si>
    <t>31.12.2023.</t>
  </si>
  <si>
    <t>Ilgtermiņu ieguldījumu inventarizācijas akts Nr.09/2020</t>
  </si>
  <si>
    <t>Pielikums Nr.2, Tabula Nr.11</t>
  </si>
  <si>
    <t>Pielikums Nr.2, Tabula Nr.12</t>
  </si>
  <si>
    <t>Apstiprināts ar Skrundas novada domes 2021. gada 25. februāra sēdes lēmumu Nr. 1.</t>
  </si>
  <si>
    <t>Apstiprināts ar Skrundas novada domes 2021. gada 25. februāra sēdes lēmumu Nr.1.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</si>
</sst>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##"/>
    <numFmt numFmtId="165" formatCode="#0.00"/>
    <numFmt numFmtId="166" formatCode="dd\.mm\.yyyy\."/>
    <numFmt numFmtId="167" formatCode="#0.00###"/>
  </numFmts>
  <fonts count="25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vertAlign val="superscript"/>
      <sz val="8"/>
      <color indexed="8"/>
      <name val="Times New Roman"/>
      <family val="1"/>
      <charset val="186"/>
    </font>
    <font>
      <b/>
      <i/>
      <sz val="8"/>
      <color indexed="8"/>
      <name val="Times New Roman"/>
      <family val="1"/>
      <charset val="186"/>
    </font>
    <font>
      <u/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04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wrapText="1"/>
    </xf>
    <xf numFmtId="0" fontId="14" fillId="0" borderId="21" xfId="0" applyFont="1" applyFill="1" applyBorder="1" applyAlignment="1">
      <alignment wrapText="1"/>
    </xf>
    <xf numFmtId="0" fontId="14" fillId="0" borderId="22" xfId="0" applyFont="1" applyFill="1" applyBorder="1" applyAlignment="1">
      <alignment wrapText="1"/>
    </xf>
    <xf numFmtId="0" fontId="14" fillId="0" borderId="22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wrapText="1"/>
    </xf>
    <xf numFmtId="0" fontId="14" fillId="0" borderId="25" xfId="0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right" wrapText="1"/>
    </xf>
    <xf numFmtId="165" fontId="5" fillId="0" borderId="22" xfId="0" applyNumberFormat="1" applyFont="1" applyFill="1" applyBorder="1" applyAlignment="1">
      <alignment horizontal="right" wrapText="1"/>
    </xf>
    <xf numFmtId="0" fontId="12" fillId="0" borderId="22" xfId="0" applyFont="1" applyFill="1" applyBorder="1" applyAlignment="1">
      <alignment wrapText="1"/>
    </xf>
    <xf numFmtId="0" fontId="12" fillId="0" borderId="26" xfId="0" applyFont="1" applyFill="1" applyBorder="1" applyAlignment="1">
      <alignment wrapText="1"/>
    </xf>
    <xf numFmtId="0" fontId="14" fillId="0" borderId="21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wrapText="1"/>
    </xf>
    <xf numFmtId="0" fontId="14" fillId="0" borderId="28" xfId="0" applyFont="1" applyFill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right" wrapText="1"/>
    </xf>
    <xf numFmtId="165" fontId="5" fillId="0" borderId="21" xfId="0" applyNumberFormat="1" applyFont="1" applyFill="1" applyBorder="1" applyAlignment="1">
      <alignment horizontal="right" wrapText="1"/>
    </xf>
    <xf numFmtId="0" fontId="12" fillId="0" borderId="21" xfId="0" applyFont="1" applyFill="1" applyBorder="1" applyAlignment="1">
      <alignment wrapText="1"/>
    </xf>
    <xf numFmtId="0" fontId="14" fillId="0" borderId="14" xfId="0" applyFont="1" applyFill="1" applyBorder="1" applyAlignment="1">
      <alignment wrapText="1"/>
    </xf>
    <xf numFmtId="0" fontId="14" fillId="0" borderId="14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wrapText="1"/>
    </xf>
    <xf numFmtId="0" fontId="14" fillId="0" borderId="16" xfId="0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right" wrapText="1"/>
    </xf>
    <xf numFmtId="165" fontId="5" fillId="0" borderId="14" xfId="0" applyNumberFormat="1" applyFont="1" applyFill="1" applyBorder="1" applyAlignment="1">
      <alignment horizontal="right" wrapText="1"/>
    </xf>
    <xf numFmtId="0" fontId="12" fillId="0" borderId="14" xfId="0" applyFont="1" applyFill="1" applyBorder="1" applyAlignment="1">
      <alignment wrapText="1"/>
    </xf>
    <xf numFmtId="0" fontId="12" fillId="0" borderId="30" xfId="0" applyFont="1" applyFill="1" applyBorder="1" applyAlignment="1">
      <alignment wrapText="1"/>
    </xf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8" fillId="0" borderId="25" xfId="0" applyFont="1" applyFill="1" applyBorder="1"/>
    <xf numFmtId="0" fontId="7" fillId="0" borderId="25" xfId="0" applyFont="1" applyFill="1" applyBorder="1"/>
    <xf numFmtId="0" fontId="7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2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49" fontId="7" fillId="0" borderId="0" xfId="0" applyNumberFormat="1" applyFont="1" applyFill="1"/>
    <xf numFmtId="0" fontId="5" fillId="0" borderId="8" xfId="0" applyFont="1" applyFill="1" applyBorder="1" applyAlignment="1">
      <alignment wrapText="1"/>
    </xf>
    <xf numFmtId="0" fontId="5" fillId="0" borderId="31" xfId="0" applyFont="1" applyFill="1" applyBorder="1" applyAlignment="1">
      <alignment wrapText="1"/>
    </xf>
    <xf numFmtId="0" fontId="16" fillId="0" borderId="3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left"/>
    </xf>
    <xf numFmtId="49" fontId="12" fillId="0" borderId="12" xfId="0" applyNumberFormat="1" applyFont="1" applyBorder="1" applyAlignment="1">
      <alignment horizontal="left" wrapText="1"/>
    </xf>
    <xf numFmtId="0" fontId="12" fillId="0" borderId="12" xfId="0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left" wrapText="1"/>
    </xf>
    <xf numFmtId="165" fontId="12" fillId="0" borderId="12" xfId="0" applyNumberFormat="1" applyFont="1" applyBorder="1" applyAlignment="1">
      <alignment horizontal="right"/>
    </xf>
    <xf numFmtId="166" fontId="12" fillId="0" borderId="12" xfId="0" applyNumberFormat="1" applyFont="1" applyBorder="1" applyAlignment="1">
      <alignment horizontal="left"/>
    </xf>
    <xf numFmtId="0" fontId="5" fillId="0" borderId="38" xfId="0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left" wrapText="1"/>
    </xf>
    <xf numFmtId="164" fontId="12" fillId="0" borderId="23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left"/>
    </xf>
    <xf numFmtId="0" fontId="5" fillId="0" borderId="3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wrapText="1"/>
    </xf>
    <xf numFmtId="0" fontId="16" fillId="0" borderId="42" xfId="0" applyFont="1" applyBorder="1" applyAlignment="1">
      <alignment wrapText="1"/>
    </xf>
    <xf numFmtId="165" fontId="16" fillId="0" borderId="43" xfId="0" applyNumberFormat="1" applyFont="1" applyBorder="1" applyAlignment="1">
      <alignment wrapText="1"/>
    </xf>
    <xf numFmtId="0" fontId="19" fillId="0" borderId="23" xfId="0" applyFont="1" applyFill="1" applyBorder="1" applyAlignment="1">
      <alignment horizontal="center"/>
    </xf>
    <xf numFmtId="0" fontId="19" fillId="0" borderId="23" xfId="0" applyFont="1" applyFill="1" applyBorder="1"/>
    <xf numFmtId="0" fontId="19" fillId="0" borderId="23" xfId="0" applyFont="1" applyFill="1" applyBorder="1" applyAlignment="1">
      <alignment wrapText="1"/>
    </xf>
    <xf numFmtId="0" fontId="13" fillId="0" borderId="2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12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0" fontId="19" fillId="0" borderId="14" xfId="0" applyFont="1" applyFill="1" applyBorder="1" applyAlignment="1">
      <alignment wrapText="1"/>
    </xf>
    <xf numFmtId="0" fontId="13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9" fontId="15" fillId="0" borderId="35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2" fillId="0" borderId="23" xfId="0" applyFont="1" applyFill="1" applyBorder="1"/>
    <xf numFmtId="0" fontId="12" fillId="0" borderId="12" xfId="0" applyFont="1" applyFill="1" applyBorder="1"/>
    <xf numFmtId="0" fontId="5" fillId="0" borderId="0" xfId="0" applyFont="1" applyFill="1" applyAlignment="1">
      <alignment wrapText="1"/>
    </xf>
    <xf numFmtId="0" fontId="19" fillId="0" borderId="22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49" fontId="13" fillId="0" borderId="46" xfId="0" applyNumberFormat="1" applyFont="1" applyFill="1" applyBorder="1"/>
    <xf numFmtId="49" fontId="13" fillId="0" borderId="28" xfId="0" applyNumberFormat="1" applyFont="1" applyFill="1" applyBorder="1"/>
    <xf numFmtId="49" fontId="13" fillId="0" borderId="2" xfId="0" applyNumberFormat="1" applyFont="1" applyFill="1" applyBorder="1"/>
    <xf numFmtId="49" fontId="13" fillId="0" borderId="4" xfId="0" applyNumberFormat="1" applyFont="1" applyFill="1" applyBorder="1"/>
    <xf numFmtId="49" fontId="12" fillId="0" borderId="2" xfId="0" applyNumberFormat="1" applyFont="1" applyFill="1" applyBorder="1"/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right"/>
    </xf>
    <xf numFmtId="49" fontId="5" fillId="0" borderId="23" xfId="0" applyNumberFormat="1" applyFont="1" applyFill="1" applyBorder="1" applyAlignment="1">
      <alignment horizontal="left"/>
    </xf>
    <xf numFmtId="0" fontId="12" fillId="0" borderId="23" xfId="0" applyFont="1" applyFill="1" applyBorder="1" applyAlignment="1">
      <alignment horizontal="left" wrapText="1"/>
    </xf>
    <xf numFmtId="49" fontId="5" fillId="0" borderId="23" xfId="0" applyNumberFormat="1" applyFont="1" applyFill="1" applyBorder="1" applyAlignment="1">
      <alignment horizontal="left" wrapText="1"/>
    </xf>
    <xf numFmtId="2" fontId="19" fillId="0" borderId="12" xfId="0" applyNumberFormat="1" applyFont="1" applyFill="1" applyBorder="1"/>
    <xf numFmtId="0" fontId="19" fillId="0" borderId="23" xfId="0" applyFont="1" applyFill="1" applyBorder="1" applyAlignment="1">
      <alignment horizontal="right"/>
    </xf>
    <xf numFmtId="0" fontId="12" fillId="0" borderId="12" xfId="0" applyFont="1" applyFill="1" applyBorder="1" applyAlignment="1">
      <alignment wrapText="1"/>
    </xf>
    <xf numFmtId="0" fontId="13" fillId="0" borderId="12" xfId="0" applyFont="1" applyFill="1" applyBorder="1"/>
    <xf numFmtId="49" fontId="13" fillId="0" borderId="12" xfId="0" applyNumberFormat="1" applyFont="1" applyFill="1" applyBorder="1"/>
    <xf numFmtId="0" fontId="12" fillId="0" borderId="12" xfId="0" applyFont="1" applyFill="1" applyBorder="1" applyAlignment="1">
      <alignment horizontal="left" wrapText="1"/>
    </xf>
    <xf numFmtId="0" fontId="13" fillId="0" borderId="0" xfId="0" applyFont="1" applyFill="1"/>
    <xf numFmtId="49" fontId="13" fillId="0" borderId="0" xfId="0" applyNumberFormat="1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wrapText="1"/>
    </xf>
    <xf numFmtId="0" fontId="3" fillId="0" borderId="34" xfId="0" applyFont="1" applyFill="1" applyBorder="1" applyAlignment="1">
      <alignment wrapText="1"/>
    </xf>
    <xf numFmtId="0" fontId="3" fillId="0" borderId="35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0" fontId="3" fillId="0" borderId="34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wrapText="1"/>
    </xf>
    <xf numFmtId="49" fontId="12" fillId="0" borderId="23" xfId="0" applyNumberFormat="1" applyFont="1" applyFill="1" applyBorder="1" applyAlignment="1">
      <alignment horizontal="left"/>
    </xf>
    <xf numFmtId="49" fontId="12" fillId="0" borderId="23" xfId="0" applyNumberFormat="1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right"/>
    </xf>
    <xf numFmtId="164" fontId="12" fillId="0" borderId="23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left" wrapText="1"/>
    </xf>
    <xf numFmtId="165" fontId="12" fillId="0" borderId="23" xfId="0" applyNumberFormat="1" applyFont="1" applyFill="1" applyBorder="1" applyAlignment="1">
      <alignment horizontal="right"/>
    </xf>
    <xf numFmtId="166" fontId="12" fillId="0" borderId="23" xfId="0" applyNumberFormat="1" applyFont="1" applyFill="1" applyBorder="1" applyAlignment="1">
      <alignment horizontal="left"/>
    </xf>
    <xf numFmtId="0" fontId="5" fillId="0" borderId="23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wrapText="1"/>
    </xf>
    <xf numFmtId="0" fontId="16" fillId="0" borderId="5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49" fontId="12" fillId="0" borderId="12" xfId="0" applyNumberFormat="1" applyFont="1" applyFill="1" applyBorder="1" applyAlignment="1">
      <alignment horizontal="left"/>
    </xf>
    <xf numFmtId="49" fontId="12" fillId="0" borderId="12" xfId="0" applyNumberFormat="1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right"/>
    </xf>
    <xf numFmtId="164" fontId="12" fillId="0" borderId="12" xfId="0" applyNumberFormat="1" applyFont="1" applyFill="1" applyBorder="1" applyAlignment="1">
      <alignment horizontal="right"/>
    </xf>
    <xf numFmtId="0" fontId="16" fillId="0" borderId="12" xfId="0" applyFont="1" applyFill="1" applyBorder="1" applyAlignment="1">
      <alignment horizontal="left" wrapText="1"/>
    </xf>
    <xf numFmtId="165" fontId="12" fillId="0" borderId="12" xfId="0" applyNumberFormat="1" applyFont="1" applyFill="1" applyBorder="1" applyAlignment="1">
      <alignment horizontal="right"/>
    </xf>
    <xf numFmtId="166" fontId="12" fillId="0" borderId="12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left" wrapText="1"/>
    </xf>
    <xf numFmtId="0" fontId="3" fillId="0" borderId="42" xfId="0" applyFont="1" applyFill="1" applyBorder="1"/>
    <xf numFmtId="165" fontId="3" fillId="0" borderId="43" xfId="0" applyNumberFormat="1" applyFont="1" applyFill="1" applyBorder="1"/>
    <xf numFmtId="164" fontId="2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5" fillId="0" borderId="25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49" fontId="5" fillId="0" borderId="0" xfId="0" applyNumberFormat="1" applyFont="1" applyFill="1" applyAlignment="1"/>
    <xf numFmtId="0" fontId="7" fillId="0" borderId="4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6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right"/>
    </xf>
    <xf numFmtId="2" fontId="16" fillId="0" borderId="12" xfId="0" applyNumberFormat="1" applyFont="1" applyFill="1" applyBorder="1"/>
    <xf numFmtId="0" fontId="5" fillId="0" borderId="12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left"/>
    </xf>
    <xf numFmtId="0" fontId="5" fillId="0" borderId="12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/>
    <xf numFmtId="2" fontId="5" fillId="0" borderId="0" xfId="0" applyNumberFormat="1" applyFont="1" applyFill="1" applyBorder="1"/>
    <xf numFmtId="2" fontId="12" fillId="0" borderId="0" xfId="0" applyNumberFormat="1" applyFont="1" applyFill="1" applyBorder="1"/>
    <xf numFmtId="0" fontId="7" fillId="0" borderId="45" xfId="0" applyFont="1" applyFill="1" applyBorder="1" applyAlignment="1">
      <alignment vertical="top"/>
    </xf>
    <xf numFmtId="0" fontId="5" fillId="0" borderId="0" xfId="0" applyFont="1" applyFill="1" applyAlignment="1">
      <alignment vertical="center" wrapText="1"/>
    </xf>
    <xf numFmtId="0" fontId="16" fillId="0" borderId="34" xfId="0" applyFont="1" applyFill="1" applyBorder="1" applyAlignment="1">
      <alignment wrapText="1"/>
    </xf>
    <xf numFmtId="0" fontId="16" fillId="0" borderId="49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wrapText="1"/>
    </xf>
    <xf numFmtId="0" fontId="5" fillId="0" borderId="34" xfId="0" applyFont="1" applyFill="1" applyBorder="1"/>
    <xf numFmtId="0" fontId="5" fillId="0" borderId="50" xfId="0" applyFont="1" applyFill="1" applyBorder="1"/>
    <xf numFmtId="0" fontId="16" fillId="0" borderId="18" xfId="0" applyFont="1" applyFill="1" applyBorder="1" applyAlignment="1">
      <alignment horizontal="left" vertical="center" wrapText="1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6" fillId="0" borderId="53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right" vertical="center" wrapText="1"/>
    </xf>
    <xf numFmtId="2" fontId="16" fillId="0" borderId="18" xfId="0" applyNumberFormat="1" applyFont="1" applyFill="1" applyBorder="1" applyAlignment="1">
      <alignment vertical="center" wrapText="1"/>
    </xf>
    <xf numFmtId="0" fontId="16" fillId="0" borderId="33" xfId="0" applyFont="1" applyFill="1" applyBorder="1" applyAlignment="1">
      <alignment horizontal="left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9" fillId="0" borderId="2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left" vertical="center" wrapText="1"/>
    </xf>
    <xf numFmtId="49" fontId="15" fillId="0" borderId="54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42" xfId="0" applyFont="1" applyFill="1" applyBorder="1"/>
    <xf numFmtId="164" fontId="16" fillId="0" borderId="13" xfId="0" applyNumberFormat="1" applyFont="1" applyFill="1" applyBorder="1"/>
    <xf numFmtId="164" fontId="16" fillId="0" borderId="13" xfId="0" applyNumberFormat="1" applyFont="1" applyFill="1" applyBorder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2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/>
    <xf numFmtId="0" fontId="5" fillId="0" borderId="31" xfId="0" applyFont="1" applyFill="1" applyBorder="1"/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wrapText="1"/>
    </xf>
    <xf numFmtId="49" fontId="5" fillId="0" borderId="59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166" fontId="5" fillId="0" borderId="59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left" wrapText="1"/>
    </xf>
    <xf numFmtId="166" fontId="5" fillId="0" borderId="46" xfId="0" applyNumberFormat="1" applyFont="1" applyFill="1" applyBorder="1" applyAlignment="1">
      <alignment horizontal="left"/>
    </xf>
    <xf numFmtId="0" fontId="16" fillId="0" borderId="34" xfId="0" applyFont="1" applyFill="1" applyBorder="1" applyAlignment="1">
      <alignment horizontal="right" wrapText="1"/>
    </xf>
    <xf numFmtId="165" fontId="16" fillId="0" borderId="35" xfId="0" applyNumberFormat="1" applyFont="1" applyFill="1" applyBorder="1"/>
    <xf numFmtId="0" fontId="5" fillId="0" borderId="50" xfId="0" applyFont="1" applyFill="1" applyBorder="1" applyAlignment="1">
      <alignment wrapText="1"/>
    </xf>
    <xf numFmtId="0" fontId="5" fillId="0" borderId="53" xfId="0" applyFont="1" applyFill="1" applyBorder="1" applyAlignment="1">
      <alignment wrapText="1"/>
    </xf>
    <xf numFmtId="0" fontId="5" fillId="0" borderId="33" xfId="0" applyFont="1" applyFill="1" applyBorder="1"/>
    <xf numFmtId="0" fontId="5" fillId="0" borderId="13" xfId="0" applyFont="1" applyFill="1" applyBorder="1"/>
    <xf numFmtId="49" fontId="5" fillId="0" borderId="21" xfId="0" applyNumberFormat="1" applyFont="1" applyFill="1" applyBorder="1" applyAlignment="1">
      <alignment horizontal="left"/>
    </xf>
    <xf numFmtId="49" fontId="5" fillId="0" borderId="21" xfId="0" applyNumberFormat="1" applyFont="1" applyFill="1" applyBorder="1" applyAlignment="1">
      <alignment horizontal="left" wrapText="1"/>
    </xf>
    <xf numFmtId="166" fontId="5" fillId="0" borderId="21" xfId="0" applyNumberFormat="1" applyFont="1" applyFill="1" applyBorder="1" applyAlignment="1">
      <alignment horizontal="left"/>
    </xf>
    <xf numFmtId="164" fontId="5" fillId="0" borderId="21" xfId="0" applyNumberFormat="1" applyFont="1" applyFill="1" applyBorder="1" applyAlignment="1">
      <alignment horizontal="right"/>
    </xf>
    <xf numFmtId="165" fontId="5" fillId="0" borderId="21" xfId="0" applyNumberFormat="1" applyFont="1" applyFill="1" applyBorder="1" applyAlignment="1">
      <alignment horizontal="right"/>
    </xf>
    <xf numFmtId="49" fontId="5" fillId="0" borderId="12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/>
    <xf numFmtId="2" fontId="4" fillId="0" borderId="0" xfId="0" applyNumberFormat="1" applyFont="1" applyFill="1" applyBorder="1"/>
    <xf numFmtId="2" fontId="7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5" fillId="0" borderId="31" xfId="0" applyFont="1" applyFill="1" applyBorder="1" applyProtection="1">
      <protection locked="0"/>
    </xf>
    <xf numFmtId="0" fontId="16" fillId="0" borderId="35" xfId="0" applyFont="1" applyFill="1" applyBorder="1" applyAlignment="1" applyProtection="1">
      <alignment horizontal="center" vertical="center" wrapText="1"/>
      <protection locked="0"/>
    </xf>
    <xf numFmtId="0" fontId="16" fillId="0" borderId="50" xfId="0" applyFont="1" applyFill="1" applyBorder="1" applyAlignment="1" applyProtection="1">
      <alignment vertical="center" wrapText="1"/>
      <protection locked="0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0" fontId="16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/>
    <xf numFmtId="0" fontId="5" fillId="0" borderId="23" xfId="0" applyFont="1" applyFill="1" applyBorder="1" applyAlignment="1">
      <alignment wrapText="1"/>
    </xf>
    <xf numFmtId="165" fontId="5" fillId="0" borderId="23" xfId="0" applyNumberFormat="1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>
      <alignment wrapText="1"/>
    </xf>
    <xf numFmtId="165" fontId="5" fillId="0" borderId="0" xfId="0" applyNumberFormat="1" applyFont="1" applyFill="1"/>
    <xf numFmtId="0" fontId="5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8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4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6" fillId="0" borderId="6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49" fontId="5" fillId="0" borderId="45" xfId="0" applyNumberFormat="1" applyFont="1" applyFill="1" applyBorder="1"/>
    <xf numFmtId="49" fontId="16" fillId="0" borderId="53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50" xfId="0" applyNumberFormat="1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49" fontId="16" fillId="0" borderId="49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16" fillId="0" borderId="23" xfId="0" applyFont="1" applyFill="1" applyBorder="1" applyAlignment="1">
      <alignment horizontal="right" wrapText="1"/>
    </xf>
    <xf numFmtId="0" fontId="16" fillId="0" borderId="12" xfId="0" applyFont="1" applyFill="1" applyBorder="1" applyAlignment="1">
      <alignment horizontal="right" wrapText="1"/>
    </xf>
    <xf numFmtId="0" fontId="5" fillId="0" borderId="64" xfId="0" applyFont="1" applyFill="1" applyBorder="1" applyAlignment="1">
      <alignment horizontal="center"/>
    </xf>
    <xf numFmtId="0" fontId="24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35" xfId="0" applyFont="1" applyFill="1" applyBorder="1" applyAlignment="1">
      <alignment wrapText="1"/>
    </xf>
    <xf numFmtId="49" fontId="16" fillId="0" borderId="34" xfId="0" applyNumberFormat="1" applyFont="1" applyFill="1" applyBorder="1" applyAlignment="1">
      <alignment horizontal="left"/>
    </xf>
    <xf numFmtId="49" fontId="16" fillId="0" borderId="35" xfId="0" applyNumberFormat="1" applyFont="1" applyFill="1" applyBorder="1" applyAlignment="1">
      <alignment horizontal="center" wrapText="1"/>
    </xf>
    <xf numFmtId="166" fontId="16" fillId="0" borderId="35" xfId="0" applyNumberFormat="1" applyFont="1" applyFill="1" applyBorder="1" applyAlignment="1">
      <alignment horizontal="left" wrapText="1"/>
    </xf>
    <xf numFmtId="164" fontId="16" fillId="0" borderId="35" xfId="0" applyNumberFormat="1" applyFont="1" applyFill="1" applyBorder="1" applyAlignment="1">
      <alignment horizontal="right" wrapText="1"/>
    </xf>
    <xf numFmtId="165" fontId="5" fillId="0" borderId="35" xfId="0" applyNumberFormat="1" applyFont="1" applyFill="1" applyBorder="1" applyAlignment="1">
      <alignment horizontal="center" wrapText="1"/>
    </xf>
    <xf numFmtId="49" fontId="16" fillId="0" borderId="35" xfId="0" applyNumberFormat="1" applyFont="1" applyFill="1" applyBorder="1" applyAlignment="1">
      <alignment horizontal="center"/>
    </xf>
    <xf numFmtId="49" fontId="16" fillId="0" borderId="49" xfId="0" applyNumberFormat="1" applyFont="1" applyFill="1" applyBorder="1" applyAlignment="1">
      <alignment horizontal="center"/>
    </xf>
    <xf numFmtId="49" fontId="16" fillId="0" borderId="34" xfId="0" applyNumberFormat="1" applyFont="1" applyFill="1" applyBorder="1" applyAlignment="1">
      <alignment horizontal="center" wrapText="1"/>
    </xf>
    <xf numFmtId="165" fontId="16" fillId="0" borderId="35" xfId="0" applyNumberFormat="1" applyFont="1" applyFill="1" applyBorder="1" applyAlignment="1">
      <alignment horizontal="center" wrapText="1"/>
    </xf>
    <xf numFmtId="0" fontId="5" fillId="0" borderId="44" xfId="0" applyFont="1" applyFill="1" applyBorder="1"/>
    <xf numFmtId="49" fontId="16" fillId="0" borderId="6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165" fontId="16" fillId="0" borderId="6" xfId="0" applyNumberFormat="1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/>
    </xf>
    <xf numFmtId="0" fontId="5" fillId="0" borderId="14" xfId="0" applyFont="1" applyFill="1" applyBorder="1"/>
    <xf numFmtId="167" fontId="16" fillId="0" borderId="0" xfId="0" applyNumberFormat="1" applyFont="1" applyFill="1" applyAlignment="1">
      <alignment wrapText="1"/>
    </xf>
    <xf numFmtId="165" fontId="16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right"/>
    </xf>
    <xf numFmtId="49" fontId="5" fillId="0" borderId="14" xfId="0" applyNumberFormat="1" applyFont="1" applyFill="1" applyBorder="1" applyAlignment="1">
      <alignment horizontal="left" wrapText="1"/>
    </xf>
    <xf numFmtId="165" fontId="5" fillId="0" borderId="14" xfId="0" applyNumberFormat="1" applyFont="1" applyFill="1" applyBorder="1" applyAlignment="1">
      <alignment horizontal="right"/>
    </xf>
    <xf numFmtId="49" fontId="16" fillId="0" borderId="14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7" fillId="0" borderId="45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9" fontId="15" fillId="2" borderId="78" xfId="0" applyNumberFormat="1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7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right"/>
    </xf>
    <xf numFmtId="0" fontId="12" fillId="0" borderId="23" xfId="0" applyFont="1" applyBorder="1"/>
    <xf numFmtId="165" fontId="12" fillId="0" borderId="23" xfId="0" applyNumberFormat="1" applyFont="1" applyBorder="1" applyAlignment="1">
      <alignment horizontal="right"/>
    </xf>
    <xf numFmtId="166" fontId="12" fillId="0" borderId="23" xfId="0" applyNumberFormat="1" applyFont="1" applyBorder="1" applyAlignment="1">
      <alignment horizontal="left"/>
    </xf>
    <xf numFmtId="0" fontId="12" fillId="0" borderId="23" xfId="0" applyFont="1" applyBorder="1" applyAlignment="1">
      <alignment wrapText="1"/>
    </xf>
    <xf numFmtId="0" fontId="12" fillId="0" borderId="0" xfId="0" applyFont="1"/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wrapText="1"/>
    </xf>
    <xf numFmtId="49" fontId="12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/>
    <xf numFmtId="0" fontId="12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49" fontId="5" fillId="0" borderId="0" xfId="0" applyNumberFormat="1" applyFont="1" applyAlignment="1">
      <alignment horizontal="left"/>
    </xf>
    <xf numFmtId="0" fontId="5" fillId="0" borderId="7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0" applyFont="1"/>
    <xf numFmtId="0" fontId="16" fillId="0" borderId="31" xfId="0" applyFont="1" applyBorder="1" applyAlignment="1">
      <alignment vertical="center" wrapText="1"/>
    </xf>
    <xf numFmtId="0" fontId="16" fillId="0" borderId="54" xfId="0" applyFont="1" applyBorder="1" applyAlignment="1">
      <alignment horizontal="left"/>
    </xf>
    <xf numFmtId="0" fontId="16" fillId="0" borderId="35" xfId="0" applyFont="1" applyBorder="1" applyAlignment="1">
      <alignment horizontal="left" wrapText="1"/>
    </xf>
    <xf numFmtId="0" fontId="16" fillId="0" borderId="35" xfId="0" applyFont="1" applyBorder="1" applyAlignment="1">
      <alignment horizontal="left"/>
    </xf>
    <xf numFmtId="0" fontId="16" fillId="0" borderId="50" xfId="0" applyFont="1" applyBorder="1"/>
    <xf numFmtId="0" fontId="5" fillId="0" borderId="23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left"/>
    </xf>
    <xf numFmtId="164" fontId="5" fillId="0" borderId="23" xfId="0" applyNumberFormat="1" applyFont="1" applyBorder="1" applyAlignment="1">
      <alignment horizontal="right"/>
    </xf>
    <xf numFmtId="165" fontId="5" fillId="0" borderId="23" xfId="0" applyNumberFormat="1" applyFont="1" applyBorder="1" applyAlignment="1">
      <alignment horizontal="right"/>
    </xf>
    <xf numFmtId="0" fontId="5" fillId="0" borderId="23" xfId="0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 wrapText="1"/>
    </xf>
    <xf numFmtId="164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wrapText="1"/>
    </xf>
    <xf numFmtId="14" fontId="5" fillId="0" borderId="12" xfId="0" applyNumberFormat="1" applyFont="1" applyBorder="1" applyAlignment="1">
      <alignment horizontal="left" wrapText="1"/>
    </xf>
    <xf numFmtId="49" fontId="5" fillId="0" borderId="8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0" fontId="18" fillId="0" borderId="0" xfId="0" applyFont="1" applyFill="1" applyAlignment="1"/>
    <xf numFmtId="0" fontId="7" fillId="0" borderId="0" xfId="0" applyFont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4" fillId="0" borderId="25" xfId="0" applyFont="1" applyFill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5" fillId="0" borderId="44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6" fillId="0" borderId="35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wrapText="1"/>
    </xf>
    <xf numFmtId="0" fontId="16" fillId="0" borderId="35" xfId="0" applyFont="1" applyFill="1" applyBorder="1" applyAlignment="1">
      <alignment horizontal="center" wrapText="1"/>
    </xf>
    <xf numFmtId="0" fontId="16" fillId="0" borderId="5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8" fillId="0" borderId="0" xfId="0" applyFont="1" applyFill="1" applyAlignment="1">
      <alignment horizontal="left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66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wrapText="1"/>
    </xf>
    <xf numFmtId="0" fontId="4" fillId="0" borderId="0" xfId="0" applyFont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7" fillId="0" borderId="25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3" fillId="0" borderId="4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 wrapText="1"/>
    </xf>
    <xf numFmtId="49" fontId="13" fillId="0" borderId="47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6" fillId="0" borderId="61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/>
    </xf>
    <xf numFmtId="0" fontId="16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6" fillId="0" borderId="6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6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5" fillId="0" borderId="0" xfId="1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7" fillId="0" borderId="4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16" fillId="0" borderId="49" xfId="0" applyFont="1" applyFill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</cellXfs>
  <cellStyles count="3">
    <cellStyle name="Normal 2" xfId="2" xr:uid="{1F31A4C3-A6CB-472E-B457-B7A9785E5530}"/>
    <cellStyle name="Parasts" xfId="0" builtinId="0"/>
    <cellStyle name="Parasts 2" xfId="1" xr:uid="{1023FE21-1D3A-46AB-A7FE-6D2DC8B4B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6A1F-18DB-440C-BA60-867C3B200016}">
  <dimension ref="A1:AW1131"/>
  <sheetViews>
    <sheetView tabSelected="1" topLeftCell="C1" workbookViewId="0">
      <selection activeCell="D1106" sqref="D1106:AC1106"/>
    </sheetView>
  </sheetViews>
  <sheetFormatPr defaultRowHeight="11.25" x14ac:dyDescent="0.2"/>
  <cols>
    <col min="1" max="2" width="0" style="13" hidden="1" customWidth="1"/>
    <col min="3" max="3" width="4.42578125" style="13" customWidth="1"/>
    <col min="4" max="4" width="17.28515625" style="13" customWidth="1"/>
    <col min="5" max="5" width="12.5703125" style="13" bestFit="1" customWidth="1"/>
    <col min="6" max="6" width="0" style="13" hidden="1" customWidth="1"/>
    <col min="7" max="8" width="9.140625" style="13"/>
    <col min="9" max="14" width="0" style="13" hidden="1" customWidth="1"/>
    <col min="15" max="15" width="9.140625" style="13"/>
    <col min="16" max="17" width="0" style="13" hidden="1" customWidth="1"/>
    <col min="18" max="18" width="12.28515625" style="13" hidden="1" customWidth="1"/>
    <col min="19" max="19" width="10.85546875" style="13" customWidth="1"/>
    <col min="20" max="20" width="11.5703125" style="13" customWidth="1"/>
    <col min="21" max="21" width="0" style="13" hidden="1" customWidth="1"/>
    <col min="22" max="22" width="11.7109375" style="13" hidden="1" customWidth="1"/>
    <col min="23" max="23" width="6" style="13" hidden="1" customWidth="1"/>
    <col min="24" max="24" width="10.7109375" style="13" customWidth="1"/>
    <col min="25" max="27" width="0" style="13" hidden="1" customWidth="1"/>
    <col min="28" max="28" width="9.140625" style="13"/>
    <col min="29" max="29" width="12.7109375" style="13" customWidth="1"/>
    <col min="30" max="30" width="10.7109375" style="13" customWidth="1"/>
    <col min="31" max="31" width="12.140625" style="13" customWidth="1"/>
    <col min="32" max="45" width="9.140625" style="13"/>
    <col min="46" max="46" width="10.28515625" style="13" customWidth="1"/>
    <col min="47" max="47" width="9.5703125" style="13" customWidth="1"/>
    <col min="48" max="48" width="9.140625" style="13"/>
    <col min="49" max="49" width="10.5703125" style="13" customWidth="1"/>
    <col min="50" max="16384" width="9.140625" style="13"/>
  </cols>
  <sheetData>
    <row r="1" spans="1:49" ht="15" customHeight="1" x14ac:dyDescent="0.2">
      <c r="AU1" s="491" t="s">
        <v>2845</v>
      </c>
      <c r="AV1" s="491"/>
      <c r="AW1" s="491"/>
    </row>
    <row r="2" spans="1:49" ht="12.75" x14ac:dyDescent="0.2">
      <c r="C2" s="69" t="s">
        <v>2394</v>
      </c>
      <c r="D2" s="62"/>
      <c r="E2" s="62" t="s">
        <v>2402</v>
      </c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49" ht="12.75" x14ac:dyDescent="0.2">
      <c r="C3" s="69" t="s">
        <v>2395</v>
      </c>
      <c r="D3" s="62"/>
      <c r="E3" s="62" t="s">
        <v>2403</v>
      </c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49" ht="12.75" x14ac:dyDescent="0.2">
      <c r="C4" s="69" t="s">
        <v>2396</v>
      </c>
      <c r="D4" s="62"/>
      <c r="E4" s="75">
        <v>90000015912</v>
      </c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49" ht="12.75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492" t="s">
        <v>0</v>
      </c>
      <c r="AC5" s="492"/>
      <c r="AD5" s="492"/>
      <c r="AE5" s="492"/>
      <c r="AF5" s="492"/>
      <c r="AG5" s="24"/>
      <c r="AH5" s="24"/>
      <c r="AI5" s="24"/>
      <c r="AJ5" s="24"/>
      <c r="AK5" s="24"/>
      <c r="AL5" s="24"/>
      <c r="AM5" s="2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ht="12.75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492" t="s">
        <v>1</v>
      </c>
      <c r="AC6" s="492"/>
      <c r="AD6" s="492"/>
      <c r="AE6" s="492"/>
      <c r="AF6" s="492"/>
      <c r="AG6" s="24"/>
      <c r="AH6" s="24"/>
      <c r="AI6" s="24"/>
      <c r="AJ6" s="24"/>
      <c r="AK6" s="24"/>
      <c r="AL6" s="24"/>
      <c r="AM6" s="2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ht="12.75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492" t="s">
        <v>2393</v>
      </c>
      <c r="AC7" s="492"/>
      <c r="AD7" s="492"/>
      <c r="AE7" s="492"/>
      <c r="AF7" s="492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12.75" x14ac:dyDescent="0.2">
      <c r="A8" s="16"/>
      <c r="B8" s="16"/>
      <c r="C8" s="16"/>
      <c r="D8" s="2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5"/>
      <c r="Q8" s="16"/>
      <c r="R8" s="16"/>
      <c r="S8" s="25"/>
      <c r="T8" s="16"/>
      <c r="U8" s="25"/>
      <c r="V8" s="16"/>
      <c r="W8" s="16"/>
      <c r="X8" s="16"/>
      <c r="Y8" s="16"/>
      <c r="Z8" s="16"/>
      <c r="AA8" s="25"/>
      <c r="AB8" s="492" t="s">
        <v>2</v>
      </c>
      <c r="AC8" s="492"/>
      <c r="AD8" s="492"/>
      <c r="AE8" s="492"/>
      <c r="AF8" s="492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ht="12" thickBot="1" x14ac:dyDescent="0.25">
      <c r="A9" s="16"/>
      <c r="B9" s="16"/>
      <c r="C9" s="16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ht="21.75" thickBot="1" x14ac:dyDescent="0.25">
      <c r="A10" s="26" t="s">
        <v>3</v>
      </c>
      <c r="B10" s="27"/>
      <c r="C10" s="495" t="s">
        <v>4</v>
      </c>
      <c r="D10" s="497" t="s">
        <v>3</v>
      </c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8"/>
      <c r="S10" s="499" t="s">
        <v>5</v>
      </c>
      <c r="T10" s="499"/>
      <c r="U10" s="499"/>
      <c r="V10" s="499"/>
      <c r="W10" s="500" t="s">
        <v>6</v>
      </c>
      <c r="X10" s="500"/>
      <c r="Y10" s="500"/>
      <c r="Z10" s="500"/>
      <c r="AA10" s="28"/>
      <c r="AB10" s="501" t="s">
        <v>7</v>
      </c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88"/>
      <c r="AU10" s="489"/>
      <c r="AV10" s="489"/>
      <c r="AW10" s="490"/>
    </row>
    <row r="11" spans="1:49" ht="95.25" thickBot="1" x14ac:dyDescent="0.25">
      <c r="A11" s="29" t="s">
        <v>8</v>
      </c>
      <c r="B11" s="30" t="s">
        <v>9</v>
      </c>
      <c r="C11" s="496"/>
      <c r="D11" s="31" t="s">
        <v>10</v>
      </c>
      <c r="E11" s="31" t="s">
        <v>11</v>
      </c>
      <c r="F11" s="31" t="s">
        <v>12</v>
      </c>
      <c r="G11" s="32" t="s">
        <v>13</v>
      </c>
      <c r="H11" s="32" t="s">
        <v>14</v>
      </c>
      <c r="I11" s="32" t="s">
        <v>15</v>
      </c>
      <c r="J11" s="32" t="s">
        <v>16</v>
      </c>
      <c r="K11" s="31" t="s">
        <v>17</v>
      </c>
      <c r="L11" s="32" t="s">
        <v>18</v>
      </c>
      <c r="M11" s="32" t="s">
        <v>19</v>
      </c>
      <c r="N11" s="32" t="s">
        <v>20</v>
      </c>
      <c r="O11" s="32" t="s">
        <v>21</v>
      </c>
      <c r="P11" s="31" t="s">
        <v>22</v>
      </c>
      <c r="Q11" s="32" t="s">
        <v>23</v>
      </c>
      <c r="R11" s="31" t="s">
        <v>24</v>
      </c>
      <c r="S11" s="31" t="s">
        <v>25</v>
      </c>
      <c r="T11" s="31" t="s">
        <v>26</v>
      </c>
      <c r="U11" s="31" t="s">
        <v>27</v>
      </c>
      <c r="V11" s="31" t="s">
        <v>28</v>
      </c>
      <c r="W11" s="31" t="s">
        <v>29</v>
      </c>
      <c r="X11" s="31" t="s">
        <v>30</v>
      </c>
      <c r="Y11" s="32" t="s">
        <v>31</v>
      </c>
      <c r="Z11" s="33" t="s">
        <v>32</v>
      </c>
      <c r="AA11" s="34" t="s">
        <v>33</v>
      </c>
      <c r="AB11" s="35" t="s">
        <v>34</v>
      </c>
      <c r="AC11" s="31" t="s">
        <v>35</v>
      </c>
      <c r="AD11" s="31" t="s">
        <v>36</v>
      </c>
      <c r="AE11" s="31" t="s">
        <v>37</v>
      </c>
      <c r="AF11" s="31" t="s">
        <v>38</v>
      </c>
      <c r="AG11" s="31" t="s">
        <v>39</v>
      </c>
      <c r="AH11" s="31">
        <v>1214</v>
      </c>
      <c r="AI11" s="31">
        <v>15114</v>
      </c>
      <c r="AJ11" s="31" t="s">
        <v>40</v>
      </c>
      <c r="AK11" s="31" t="s">
        <v>41</v>
      </c>
      <c r="AL11" s="31" t="s">
        <v>42</v>
      </c>
      <c r="AM11" s="31" t="s">
        <v>43</v>
      </c>
      <c r="AN11" s="31" t="s">
        <v>44</v>
      </c>
      <c r="AO11" s="31" t="s">
        <v>45</v>
      </c>
      <c r="AP11" s="31" t="s">
        <v>46</v>
      </c>
      <c r="AQ11" s="31" t="s">
        <v>47</v>
      </c>
      <c r="AR11" s="31" t="s">
        <v>48</v>
      </c>
      <c r="AS11" s="31" t="s">
        <v>49</v>
      </c>
      <c r="AT11" s="17" t="s">
        <v>3400</v>
      </c>
      <c r="AU11" s="18" t="s">
        <v>50</v>
      </c>
      <c r="AV11" s="36" t="s">
        <v>51</v>
      </c>
      <c r="AW11" s="19" t="s">
        <v>52</v>
      </c>
    </row>
    <row r="12" spans="1:49" ht="22.5" x14ac:dyDescent="0.2">
      <c r="A12" s="37"/>
      <c r="B12" s="38"/>
      <c r="C12" s="121">
        <v>1</v>
      </c>
      <c r="D12" s="103" t="s">
        <v>53</v>
      </c>
      <c r="E12" s="104" t="s">
        <v>54</v>
      </c>
      <c r="F12" s="39"/>
      <c r="G12" s="104">
        <v>1530</v>
      </c>
      <c r="H12" s="104">
        <v>0.153</v>
      </c>
      <c r="I12" s="39"/>
      <c r="J12" s="39"/>
      <c r="K12" s="39"/>
      <c r="L12" s="39"/>
      <c r="M12" s="39"/>
      <c r="N12" s="39"/>
      <c r="O12" s="104">
        <v>1301</v>
      </c>
      <c r="P12" s="40"/>
      <c r="Q12" s="39"/>
      <c r="R12" s="39"/>
      <c r="S12" s="103" t="s">
        <v>53</v>
      </c>
      <c r="T12" s="104" t="s">
        <v>55</v>
      </c>
      <c r="U12" s="40"/>
      <c r="V12" s="39"/>
      <c r="W12" s="39"/>
      <c r="X12" s="105" t="s">
        <v>56</v>
      </c>
      <c r="Y12" s="39"/>
      <c r="Z12" s="41"/>
      <c r="AA12" s="42"/>
      <c r="AB12" s="104">
        <v>1619</v>
      </c>
      <c r="AC12" s="104" t="s">
        <v>55</v>
      </c>
      <c r="AD12" s="103" t="s">
        <v>53</v>
      </c>
      <c r="AE12" s="103" t="s">
        <v>53</v>
      </c>
      <c r="AF12" s="104">
        <v>0.153</v>
      </c>
      <c r="AG12" s="43">
        <f>H12-AF12</f>
        <v>0</v>
      </c>
      <c r="AH12" s="44"/>
      <c r="AI12" s="45">
        <v>1301</v>
      </c>
      <c r="AJ12" s="45"/>
      <c r="AK12" s="45"/>
      <c r="AL12" s="45"/>
      <c r="AM12" s="45"/>
      <c r="AN12" s="45"/>
      <c r="AO12" s="45"/>
      <c r="AP12" s="104"/>
      <c r="AQ12" s="104"/>
      <c r="AR12" s="45"/>
      <c r="AS12" s="45"/>
      <c r="AT12" s="106" t="s">
        <v>57</v>
      </c>
      <c r="AU12" s="106" t="s">
        <v>58</v>
      </c>
      <c r="AV12" s="46"/>
      <c r="AW12" s="99" t="s">
        <v>2424</v>
      </c>
    </row>
    <row r="13" spans="1:49" ht="22.5" x14ac:dyDescent="0.2">
      <c r="A13" s="37"/>
      <c r="B13" s="38"/>
      <c r="C13" s="122">
        <v>2</v>
      </c>
      <c r="D13" s="107" t="s">
        <v>59</v>
      </c>
      <c r="E13" s="108" t="s">
        <v>60</v>
      </c>
      <c r="F13" s="38"/>
      <c r="G13" s="108">
        <v>205</v>
      </c>
      <c r="H13" s="108">
        <v>2.0500000000000001E-2</v>
      </c>
      <c r="I13" s="38"/>
      <c r="J13" s="38"/>
      <c r="K13" s="38"/>
      <c r="L13" s="38"/>
      <c r="M13" s="38"/>
      <c r="N13" s="38"/>
      <c r="O13" s="108">
        <v>174</v>
      </c>
      <c r="P13" s="47"/>
      <c r="Q13" s="38"/>
      <c r="R13" s="38"/>
      <c r="S13" s="107" t="s">
        <v>59</v>
      </c>
      <c r="T13" s="108" t="s">
        <v>61</v>
      </c>
      <c r="U13" s="47"/>
      <c r="V13" s="38"/>
      <c r="W13" s="38"/>
      <c r="X13" s="109" t="s">
        <v>56</v>
      </c>
      <c r="Y13" s="38"/>
      <c r="Z13" s="48"/>
      <c r="AA13" s="49"/>
      <c r="AB13" s="108">
        <v>1620</v>
      </c>
      <c r="AC13" s="108" t="s">
        <v>61</v>
      </c>
      <c r="AD13" s="107" t="s">
        <v>59</v>
      </c>
      <c r="AE13" s="107" t="s">
        <v>59</v>
      </c>
      <c r="AF13" s="108">
        <v>2.0500000000000001E-2</v>
      </c>
      <c r="AG13" s="50">
        <f t="shared" ref="AG13:AG76" si="0">H13-AF13</f>
        <v>0</v>
      </c>
      <c r="AH13" s="51"/>
      <c r="AI13" s="52"/>
      <c r="AJ13" s="52"/>
      <c r="AK13" s="52"/>
      <c r="AL13" s="52"/>
      <c r="AM13" s="52"/>
      <c r="AN13" s="52">
        <v>174</v>
      </c>
      <c r="AO13" s="52"/>
      <c r="AP13" s="108"/>
      <c r="AQ13" s="108"/>
      <c r="AR13" s="52"/>
      <c r="AS13" s="52"/>
      <c r="AT13" s="110" t="s">
        <v>57</v>
      </c>
      <c r="AU13" s="110" t="s">
        <v>58</v>
      </c>
      <c r="AV13" s="22"/>
      <c r="AW13" s="99" t="s">
        <v>2424</v>
      </c>
    </row>
    <row r="14" spans="1:49" ht="22.5" x14ac:dyDescent="0.2">
      <c r="A14" s="37"/>
      <c r="B14" s="38"/>
      <c r="C14" s="121">
        <v>3</v>
      </c>
      <c r="D14" s="107" t="s">
        <v>62</v>
      </c>
      <c r="E14" s="108" t="s">
        <v>63</v>
      </c>
      <c r="F14" s="38"/>
      <c r="G14" s="108">
        <v>2648</v>
      </c>
      <c r="H14" s="108">
        <v>0.26479999999999998</v>
      </c>
      <c r="I14" s="38"/>
      <c r="J14" s="38"/>
      <c r="K14" s="38"/>
      <c r="L14" s="38"/>
      <c r="M14" s="38"/>
      <c r="N14" s="38"/>
      <c r="O14" s="108">
        <v>2048</v>
      </c>
      <c r="P14" s="47"/>
      <c r="Q14" s="38"/>
      <c r="R14" s="38"/>
      <c r="S14" s="107" t="s">
        <v>62</v>
      </c>
      <c r="T14" s="108" t="s">
        <v>64</v>
      </c>
      <c r="U14" s="47"/>
      <c r="V14" s="38"/>
      <c r="W14" s="38"/>
      <c r="X14" s="109" t="s">
        <v>56</v>
      </c>
      <c r="Y14" s="38"/>
      <c r="Z14" s="48"/>
      <c r="AA14" s="49"/>
      <c r="AB14" s="108">
        <v>1776</v>
      </c>
      <c r="AC14" s="108" t="s">
        <v>64</v>
      </c>
      <c r="AD14" s="107" t="s">
        <v>62</v>
      </c>
      <c r="AE14" s="107" t="s">
        <v>62</v>
      </c>
      <c r="AF14" s="108">
        <v>0.26479999999999998</v>
      </c>
      <c r="AG14" s="50">
        <f t="shared" si="0"/>
        <v>0</v>
      </c>
      <c r="AH14" s="51"/>
      <c r="AI14" s="52"/>
      <c r="AJ14" s="52"/>
      <c r="AK14" s="52"/>
      <c r="AL14" s="52"/>
      <c r="AM14" s="52"/>
      <c r="AN14" s="52">
        <v>2048</v>
      </c>
      <c r="AO14" s="52"/>
      <c r="AP14" s="108"/>
      <c r="AQ14" s="108"/>
      <c r="AR14" s="52"/>
      <c r="AS14" s="52"/>
      <c r="AT14" s="110" t="s">
        <v>57</v>
      </c>
      <c r="AU14" s="110" t="s">
        <v>58</v>
      </c>
      <c r="AV14" s="22"/>
      <c r="AW14" s="99" t="s">
        <v>2424</v>
      </c>
    </row>
    <row r="15" spans="1:49" ht="22.5" x14ac:dyDescent="0.2">
      <c r="A15" s="37"/>
      <c r="B15" s="38"/>
      <c r="C15" s="122">
        <v>4</v>
      </c>
      <c r="D15" s="107" t="s">
        <v>65</v>
      </c>
      <c r="E15" s="108" t="s">
        <v>66</v>
      </c>
      <c r="F15" s="38"/>
      <c r="G15" s="108">
        <v>5010</v>
      </c>
      <c r="H15" s="108">
        <v>0.501</v>
      </c>
      <c r="I15" s="38"/>
      <c r="J15" s="38"/>
      <c r="K15" s="38"/>
      <c r="L15" s="38"/>
      <c r="M15" s="38"/>
      <c r="N15" s="38"/>
      <c r="O15" s="108">
        <v>3662</v>
      </c>
      <c r="P15" s="47"/>
      <c r="Q15" s="38"/>
      <c r="R15" s="38"/>
      <c r="S15" s="107" t="s">
        <v>65</v>
      </c>
      <c r="T15" s="108" t="s">
        <v>67</v>
      </c>
      <c r="U15" s="47"/>
      <c r="V15" s="38"/>
      <c r="W15" s="38"/>
      <c r="X15" s="109" t="s">
        <v>56</v>
      </c>
      <c r="Y15" s="38"/>
      <c r="Z15" s="48"/>
      <c r="AA15" s="49"/>
      <c r="AB15" s="108">
        <v>1409</v>
      </c>
      <c r="AC15" s="108" t="s">
        <v>67</v>
      </c>
      <c r="AD15" s="107" t="s">
        <v>65</v>
      </c>
      <c r="AE15" s="107" t="s">
        <v>65</v>
      </c>
      <c r="AF15" s="108">
        <v>0.501</v>
      </c>
      <c r="AG15" s="50">
        <f t="shared" si="0"/>
        <v>0</v>
      </c>
      <c r="AH15" s="51">
        <v>3662</v>
      </c>
      <c r="AI15" s="52"/>
      <c r="AJ15" s="52"/>
      <c r="AK15" s="52"/>
      <c r="AL15" s="52"/>
      <c r="AM15" s="52"/>
      <c r="AN15" s="52"/>
      <c r="AO15" s="52"/>
      <c r="AP15" s="108"/>
      <c r="AQ15" s="108"/>
      <c r="AR15" s="52"/>
      <c r="AS15" s="52"/>
      <c r="AT15" s="110" t="s">
        <v>57</v>
      </c>
      <c r="AU15" s="110" t="s">
        <v>58</v>
      </c>
      <c r="AV15" s="22"/>
      <c r="AW15" s="99" t="s">
        <v>2424</v>
      </c>
    </row>
    <row r="16" spans="1:49" ht="22.5" x14ac:dyDescent="0.2">
      <c r="A16" s="37"/>
      <c r="B16" s="38"/>
      <c r="C16" s="121">
        <v>5</v>
      </c>
      <c r="D16" s="107" t="s">
        <v>68</v>
      </c>
      <c r="E16" s="108" t="s">
        <v>69</v>
      </c>
      <c r="F16" s="38"/>
      <c r="G16" s="108">
        <v>2000</v>
      </c>
      <c r="H16" s="108">
        <v>0.2</v>
      </c>
      <c r="I16" s="38"/>
      <c r="J16" s="38"/>
      <c r="K16" s="38"/>
      <c r="L16" s="38"/>
      <c r="M16" s="38"/>
      <c r="N16" s="38"/>
      <c r="O16" s="108">
        <v>1615</v>
      </c>
      <c r="P16" s="47"/>
      <c r="Q16" s="38"/>
      <c r="R16" s="38"/>
      <c r="S16" s="107" t="s">
        <v>68</v>
      </c>
      <c r="T16" s="108"/>
      <c r="U16" s="47"/>
      <c r="V16" s="38"/>
      <c r="W16" s="38"/>
      <c r="X16" s="109" t="s">
        <v>56</v>
      </c>
      <c r="Y16" s="38"/>
      <c r="Z16" s="48"/>
      <c r="AA16" s="49"/>
      <c r="AB16" s="108">
        <v>1622</v>
      </c>
      <c r="AC16" s="108"/>
      <c r="AD16" s="107" t="s">
        <v>68</v>
      </c>
      <c r="AE16" s="107" t="s">
        <v>68</v>
      </c>
      <c r="AF16" s="108">
        <v>0.2</v>
      </c>
      <c r="AG16" s="50">
        <f t="shared" si="0"/>
        <v>0</v>
      </c>
      <c r="AH16" s="51"/>
      <c r="AI16" s="52">
        <v>1615</v>
      </c>
      <c r="AJ16" s="52"/>
      <c r="AK16" s="52"/>
      <c r="AL16" s="52"/>
      <c r="AM16" s="52"/>
      <c r="AN16" s="52"/>
      <c r="AO16" s="52"/>
      <c r="AP16" s="108"/>
      <c r="AQ16" s="108"/>
      <c r="AR16" s="52"/>
      <c r="AS16" s="52"/>
      <c r="AT16" s="110" t="s">
        <v>57</v>
      </c>
      <c r="AU16" s="110" t="s">
        <v>58</v>
      </c>
      <c r="AV16" s="22"/>
      <c r="AW16" s="99" t="s">
        <v>2424</v>
      </c>
    </row>
    <row r="17" spans="1:49" ht="22.5" x14ac:dyDescent="0.2">
      <c r="A17" s="37"/>
      <c r="B17" s="38"/>
      <c r="C17" s="122">
        <v>6</v>
      </c>
      <c r="D17" s="107" t="s">
        <v>70</v>
      </c>
      <c r="E17" s="108" t="s">
        <v>71</v>
      </c>
      <c r="F17" s="38"/>
      <c r="G17" s="108">
        <v>500</v>
      </c>
      <c r="H17" s="108">
        <v>0.05</v>
      </c>
      <c r="I17" s="38"/>
      <c r="J17" s="38"/>
      <c r="K17" s="38"/>
      <c r="L17" s="38"/>
      <c r="M17" s="38"/>
      <c r="N17" s="38"/>
      <c r="O17" s="108">
        <v>425</v>
      </c>
      <c r="P17" s="47"/>
      <c r="Q17" s="38"/>
      <c r="R17" s="38"/>
      <c r="S17" s="107" t="s">
        <v>70</v>
      </c>
      <c r="T17" s="108" t="s">
        <v>72</v>
      </c>
      <c r="U17" s="47"/>
      <c r="V17" s="38"/>
      <c r="W17" s="38"/>
      <c r="X17" s="109" t="s">
        <v>56</v>
      </c>
      <c r="Y17" s="38"/>
      <c r="Z17" s="48"/>
      <c r="AA17" s="49"/>
      <c r="AB17" s="108">
        <v>1623</v>
      </c>
      <c r="AC17" s="108" t="s">
        <v>72</v>
      </c>
      <c r="AD17" s="107" t="s">
        <v>70</v>
      </c>
      <c r="AE17" s="107" t="s">
        <v>70</v>
      </c>
      <c r="AF17" s="108">
        <v>0.05</v>
      </c>
      <c r="AG17" s="50">
        <f t="shared" si="0"/>
        <v>0</v>
      </c>
      <c r="AH17" s="51"/>
      <c r="AI17" s="52"/>
      <c r="AJ17" s="52"/>
      <c r="AK17" s="52"/>
      <c r="AL17" s="52"/>
      <c r="AM17" s="52"/>
      <c r="AN17" s="52">
        <v>425</v>
      </c>
      <c r="AO17" s="52"/>
      <c r="AP17" s="108"/>
      <c r="AQ17" s="108"/>
      <c r="AR17" s="52"/>
      <c r="AS17" s="52"/>
      <c r="AT17" s="110" t="s">
        <v>57</v>
      </c>
      <c r="AU17" s="110" t="s">
        <v>58</v>
      </c>
      <c r="AV17" s="22"/>
      <c r="AW17" s="99" t="s">
        <v>2424</v>
      </c>
    </row>
    <row r="18" spans="1:49" x14ac:dyDescent="0.2">
      <c r="A18" s="37"/>
      <c r="B18" s="38"/>
      <c r="C18" s="121">
        <v>7</v>
      </c>
      <c r="D18" s="107" t="s">
        <v>73</v>
      </c>
      <c r="E18" s="108" t="s">
        <v>74</v>
      </c>
      <c r="F18" s="38"/>
      <c r="G18" s="108">
        <v>8677</v>
      </c>
      <c r="H18" s="108">
        <v>0.86770000000000003</v>
      </c>
      <c r="I18" s="38"/>
      <c r="J18" s="38"/>
      <c r="K18" s="38"/>
      <c r="L18" s="38"/>
      <c r="M18" s="38"/>
      <c r="N18" s="38"/>
      <c r="O18" s="108">
        <v>6122</v>
      </c>
      <c r="P18" s="47"/>
      <c r="Q18" s="38"/>
      <c r="R18" s="38"/>
      <c r="S18" s="107" t="s">
        <v>73</v>
      </c>
      <c r="T18" s="108" t="s">
        <v>75</v>
      </c>
      <c r="U18" s="47"/>
      <c r="V18" s="38"/>
      <c r="W18" s="38"/>
      <c r="X18" s="109" t="s">
        <v>76</v>
      </c>
      <c r="Y18" s="38"/>
      <c r="Z18" s="48"/>
      <c r="AA18" s="49"/>
      <c r="AB18" s="108">
        <v>2521</v>
      </c>
      <c r="AC18" s="108" t="s">
        <v>75</v>
      </c>
      <c r="AD18" s="107" t="s">
        <v>73</v>
      </c>
      <c r="AE18" s="107" t="s">
        <v>73</v>
      </c>
      <c r="AF18" s="108">
        <v>0.86770000000000003</v>
      </c>
      <c r="AG18" s="50">
        <f t="shared" si="0"/>
        <v>0</v>
      </c>
      <c r="AH18" s="51">
        <v>6122</v>
      </c>
      <c r="AI18" s="52"/>
      <c r="AJ18" s="52"/>
      <c r="AK18" s="52"/>
      <c r="AL18" s="52"/>
      <c r="AM18" s="52"/>
      <c r="AN18" s="52"/>
      <c r="AO18" s="52"/>
      <c r="AP18" s="108"/>
      <c r="AQ18" s="108"/>
      <c r="AR18" s="52"/>
      <c r="AS18" s="52"/>
      <c r="AT18" s="110" t="s">
        <v>57</v>
      </c>
      <c r="AU18" s="110" t="s">
        <v>58</v>
      </c>
      <c r="AV18" s="22"/>
      <c r="AW18" s="99" t="s">
        <v>2424</v>
      </c>
    </row>
    <row r="19" spans="1:49" ht="22.5" x14ac:dyDescent="0.2">
      <c r="A19" s="37"/>
      <c r="B19" s="38"/>
      <c r="C19" s="122">
        <v>8</v>
      </c>
      <c r="D19" s="107" t="s">
        <v>77</v>
      </c>
      <c r="E19" s="108"/>
      <c r="F19" s="38"/>
      <c r="G19" s="108">
        <v>90200</v>
      </c>
      <c r="H19" s="108">
        <v>9.02</v>
      </c>
      <c r="I19" s="38"/>
      <c r="J19" s="38"/>
      <c r="K19" s="38"/>
      <c r="L19" s="38"/>
      <c r="M19" s="38"/>
      <c r="N19" s="38"/>
      <c r="O19" s="108">
        <v>6314</v>
      </c>
      <c r="P19" s="47"/>
      <c r="Q19" s="38"/>
      <c r="R19" s="38"/>
      <c r="S19" s="107" t="s">
        <v>77</v>
      </c>
      <c r="T19" s="108" t="s">
        <v>78</v>
      </c>
      <c r="U19" s="47"/>
      <c r="V19" s="38"/>
      <c r="W19" s="38"/>
      <c r="X19" s="109" t="s">
        <v>56</v>
      </c>
      <c r="Y19" s="38"/>
      <c r="Z19" s="48"/>
      <c r="AA19" s="49"/>
      <c r="AB19" s="108">
        <v>2522</v>
      </c>
      <c r="AC19" s="108" t="s">
        <v>78</v>
      </c>
      <c r="AD19" s="107" t="s">
        <v>77</v>
      </c>
      <c r="AE19" s="107" t="s">
        <v>77</v>
      </c>
      <c r="AF19" s="108">
        <v>9.02</v>
      </c>
      <c r="AG19" s="50">
        <f t="shared" si="0"/>
        <v>0</v>
      </c>
      <c r="AH19" s="51"/>
      <c r="AI19" s="52"/>
      <c r="AJ19" s="52">
        <v>6314</v>
      </c>
      <c r="AK19" s="52"/>
      <c r="AL19" s="52"/>
      <c r="AM19" s="52"/>
      <c r="AN19" s="52"/>
      <c r="AO19" s="52"/>
      <c r="AP19" s="108"/>
      <c r="AQ19" s="108"/>
      <c r="AR19" s="52"/>
      <c r="AS19" s="52"/>
      <c r="AT19" s="110" t="s">
        <v>57</v>
      </c>
      <c r="AU19" s="110" t="s">
        <v>58</v>
      </c>
      <c r="AV19" s="22"/>
      <c r="AW19" s="99" t="s">
        <v>2424</v>
      </c>
    </row>
    <row r="20" spans="1:49" ht="22.5" x14ac:dyDescent="0.2">
      <c r="A20" s="37"/>
      <c r="B20" s="38"/>
      <c r="C20" s="121">
        <v>9</v>
      </c>
      <c r="D20" s="107" t="s">
        <v>79</v>
      </c>
      <c r="E20" s="108" t="s">
        <v>80</v>
      </c>
      <c r="F20" s="38"/>
      <c r="G20" s="108">
        <v>14435</v>
      </c>
      <c r="H20" s="108">
        <v>1.4435</v>
      </c>
      <c r="I20" s="38"/>
      <c r="J20" s="38"/>
      <c r="K20" s="38"/>
      <c r="L20" s="38"/>
      <c r="M20" s="38"/>
      <c r="N20" s="38"/>
      <c r="O20" s="108">
        <v>1010</v>
      </c>
      <c r="P20" s="47"/>
      <c r="Q20" s="38"/>
      <c r="R20" s="38"/>
      <c r="S20" s="107" t="s">
        <v>79</v>
      </c>
      <c r="T20" s="108" t="s">
        <v>81</v>
      </c>
      <c r="U20" s="47"/>
      <c r="V20" s="38"/>
      <c r="W20" s="38"/>
      <c r="X20" s="109" t="s">
        <v>56</v>
      </c>
      <c r="Y20" s="38"/>
      <c r="Z20" s="48"/>
      <c r="AA20" s="49"/>
      <c r="AB20" s="108">
        <v>1838</v>
      </c>
      <c r="AC20" s="108" t="s">
        <v>81</v>
      </c>
      <c r="AD20" s="107" t="s">
        <v>79</v>
      </c>
      <c r="AE20" s="107" t="s">
        <v>79</v>
      </c>
      <c r="AF20" s="108">
        <v>1.4435</v>
      </c>
      <c r="AG20" s="50">
        <f t="shared" si="0"/>
        <v>0</v>
      </c>
      <c r="AH20" s="51"/>
      <c r="AI20" s="52"/>
      <c r="AJ20" s="52"/>
      <c r="AK20" s="52">
        <v>1010</v>
      </c>
      <c r="AL20" s="52"/>
      <c r="AM20" s="52"/>
      <c r="AN20" s="52"/>
      <c r="AO20" s="52"/>
      <c r="AP20" s="108"/>
      <c r="AQ20" s="108"/>
      <c r="AR20" s="52"/>
      <c r="AS20" s="52"/>
      <c r="AT20" s="110" t="s">
        <v>57</v>
      </c>
      <c r="AU20" s="110" t="s">
        <v>58</v>
      </c>
      <c r="AV20" s="22"/>
      <c r="AW20" s="99" t="s">
        <v>2424</v>
      </c>
    </row>
    <row r="21" spans="1:49" ht="33.75" x14ac:dyDescent="0.2">
      <c r="A21" s="37"/>
      <c r="B21" s="38"/>
      <c r="C21" s="122">
        <v>10</v>
      </c>
      <c r="D21" s="107" t="s">
        <v>82</v>
      </c>
      <c r="E21" s="108" t="s">
        <v>83</v>
      </c>
      <c r="F21" s="38"/>
      <c r="G21" s="108">
        <v>818</v>
      </c>
      <c r="H21" s="108">
        <v>8.1799999999999998E-2</v>
      </c>
      <c r="I21" s="38"/>
      <c r="J21" s="38"/>
      <c r="K21" s="38"/>
      <c r="L21" s="38"/>
      <c r="M21" s="38"/>
      <c r="N21" s="38"/>
      <c r="O21" s="108">
        <v>57</v>
      </c>
      <c r="P21" s="47"/>
      <c r="Q21" s="38"/>
      <c r="R21" s="38"/>
      <c r="S21" s="107" t="s">
        <v>82</v>
      </c>
      <c r="T21" s="108" t="s">
        <v>84</v>
      </c>
      <c r="U21" s="47"/>
      <c r="V21" s="38"/>
      <c r="W21" s="38"/>
      <c r="X21" s="109" t="s">
        <v>56</v>
      </c>
      <c r="Y21" s="38"/>
      <c r="Z21" s="48"/>
      <c r="AA21" s="49"/>
      <c r="AB21" s="108">
        <v>1839</v>
      </c>
      <c r="AC21" s="108" t="s">
        <v>84</v>
      </c>
      <c r="AD21" s="107" t="s">
        <v>82</v>
      </c>
      <c r="AE21" s="107" t="s">
        <v>82</v>
      </c>
      <c r="AF21" s="108">
        <v>9.8180000000000003E-2</v>
      </c>
      <c r="AG21" s="50">
        <f t="shared" si="0"/>
        <v>-1.6380000000000006E-2</v>
      </c>
      <c r="AH21" s="51"/>
      <c r="AI21" s="52"/>
      <c r="AJ21" s="52"/>
      <c r="AK21" s="52">
        <v>57</v>
      </c>
      <c r="AL21" s="52"/>
      <c r="AM21" s="52"/>
      <c r="AN21" s="52"/>
      <c r="AO21" s="52"/>
      <c r="AP21" s="108"/>
      <c r="AQ21" s="108"/>
      <c r="AR21" s="52"/>
      <c r="AS21" s="52"/>
      <c r="AT21" s="110" t="s">
        <v>57</v>
      </c>
      <c r="AU21" s="110" t="s">
        <v>58</v>
      </c>
      <c r="AV21" s="22" t="s">
        <v>85</v>
      </c>
      <c r="AW21" s="99" t="s">
        <v>2424</v>
      </c>
    </row>
    <row r="22" spans="1:49" ht="22.5" x14ac:dyDescent="0.2">
      <c r="A22" s="37"/>
      <c r="B22" s="38"/>
      <c r="C22" s="121">
        <v>11</v>
      </c>
      <c r="D22" s="107" t="s">
        <v>86</v>
      </c>
      <c r="E22" s="108" t="s">
        <v>87</v>
      </c>
      <c r="F22" s="38"/>
      <c r="G22" s="108">
        <v>2000</v>
      </c>
      <c r="H22" s="108">
        <v>0.2</v>
      </c>
      <c r="I22" s="38"/>
      <c r="J22" s="38"/>
      <c r="K22" s="38"/>
      <c r="L22" s="38"/>
      <c r="M22" s="38"/>
      <c r="N22" s="38"/>
      <c r="O22" s="108">
        <v>1615</v>
      </c>
      <c r="P22" s="47"/>
      <c r="Q22" s="38"/>
      <c r="R22" s="38"/>
      <c r="S22" s="107" t="s">
        <v>86</v>
      </c>
      <c r="T22" s="108" t="s">
        <v>78</v>
      </c>
      <c r="U22" s="47"/>
      <c r="V22" s="38"/>
      <c r="W22" s="38"/>
      <c r="X22" s="109" t="s">
        <v>56</v>
      </c>
      <c r="Y22" s="38"/>
      <c r="Z22" s="48"/>
      <c r="AA22" s="49"/>
      <c r="AB22" s="108">
        <v>1961</v>
      </c>
      <c r="AC22" s="108" t="s">
        <v>78</v>
      </c>
      <c r="AD22" s="107" t="s">
        <v>86</v>
      </c>
      <c r="AE22" s="107" t="s">
        <v>86</v>
      </c>
      <c r="AF22" s="108">
        <v>0.2</v>
      </c>
      <c r="AG22" s="50">
        <f t="shared" si="0"/>
        <v>0</v>
      </c>
      <c r="AH22" s="51"/>
      <c r="AI22" s="52">
        <v>1615</v>
      </c>
      <c r="AJ22" s="52"/>
      <c r="AK22" s="52"/>
      <c r="AL22" s="52"/>
      <c r="AM22" s="52"/>
      <c r="AN22" s="52"/>
      <c r="AO22" s="52"/>
      <c r="AP22" s="108"/>
      <c r="AQ22" s="108"/>
      <c r="AR22" s="52"/>
      <c r="AS22" s="52"/>
      <c r="AT22" s="110" t="s">
        <v>57</v>
      </c>
      <c r="AU22" s="110" t="s">
        <v>58</v>
      </c>
      <c r="AV22" s="22"/>
      <c r="AW22" s="99" t="s">
        <v>2424</v>
      </c>
    </row>
    <row r="23" spans="1:49" ht="22.5" x14ac:dyDescent="0.2">
      <c r="A23" s="37"/>
      <c r="B23" s="38"/>
      <c r="C23" s="122">
        <v>12</v>
      </c>
      <c r="D23" s="107" t="s">
        <v>88</v>
      </c>
      <c r="E23" s="108"/>
      <c r="F23" s="38"/>
      <c r="G23" s="108">
        <v>1000</v>
      </c>
      <c r="H23" s="108">
        <v>0.1</v>
      </c>
      <c r="I23" s="38"/>
      <c r="J23" s="38"/>
      <c r="K23" s="38"/>
      <c r="L23" s="38"/>
      <c r="M23" s="38"/>
      <c r="N23" s="38"/>
      <c r="O23" s="108">
        <v>70</v>
      </c>
      <c r="P23" s="47"/>
      <c r="Q23" s="38"/>
      <c r="R23" s="38"/>
      <c r="S23" s="107" t="s">
        <v>86</v>
      </c>
      <c r="T23" s="108" t="s">
        <v>78</v>
      </c>
      <c r="U23" s="47"/>
      <c r="V23" s="38"/>
      <c r="W23" s="38"/>
      <c r="X23" s="109" t="s">
        <v>56</v>
      </c>
      <c r="Y23" s="38"/>
      <c r="Z23" s="48"/>
      <c r="AA23" s="49"/>
      <c r="AB23" s="108">
        <v>2736</v>
      </c>
      <c r="AC23" s="108" t="s">
        <v>78</v>
      </c>
      <c r="AD23" s="107" t="s">
        <v>86</v>
      </c>
      <c r="AE23" s="107" t="s">
        <v>88</v>
      </c>
      <c r="AF23" s="108">
        <v>0.1</v>
      </c>
      <c r="AG23" s="50">
        <f t="shared" si="0"/>
        <v>0</v>
      </c>
      <c r="AH23" s="51"/>
      <c r="AI23" s="52"/>
      <c r="AJ23" s="52">
        <v>70</v>
      </c>
      <c r="AK23" s="52"/>
      <c r="AL23" s="52"/>
      <c r="AM23" s="52"/>
      <c r="AN23" s="52"/>
      <c r="AO23" s="52"/>
      <c r="AP23" s="108"/>
      <c r="AQ23" s="108"/>
      <c r="AR23" s="52"/>
      <c r="AS23" s="52"/>
      <c r="AT23" s="110" t="s">
        <v>57</v>
      </c>
      <c r="AU23" s="110" t="s">
        <v>58</v>
      </c>
      <c r="AV23" s="22"/>
      <c r="AW23" s="99" t="s">
        <v>2424</v>
      </c>
    </row>
    <row r="24" spans="1:49" x14ac:dyDescent="0.2">
      <c r="A24" s="37"/>
      <c r="B24" s="38"/>
      <c r="C24" s="121">
        <v>13</v>
      </c>
      <c r="D24" s="107" t="s">
        <v>89</v>
      </c>
      <c r="E24" s="108"/>
      <c r="F24" s="38"/>
      <c r="G24" s="108">
        <v>63492</v>
      </c>
      <c r="H24" s="108">
        <v>6.3491999999999997</v>
      </c>
      <c r="I24" s="38"/>
      <c r="J24" s="38"/>
      <c r="K24" s="38"/>
      <c r="L24" s="38"/>
      <c r="M24" s="38"/>
      <c r="N24" s="38"/>
      <c r="O24" s="108">
        <v>4444</v>
      </c>
      <c r="P24" s="47"/>
      <c r="Q24" s="38"/>
      <c r="R24" s="38"/>
      <c r="S24" s="107" t="s">
        <v>89</v>
      </c>
      <c r="T24" s="108" t="s">
        <v>90</v>
      </c>
      <c r="U24" s="47"/>
      <c r="V24" s="38"/>
      <c r="W24" s="38"/>
      <c r="X24" s="109" t="s">
        <v>76</v>
      </c>
      <c r="Y24" s="38"/>
      <c r="Z24" s="48"/>
      <c r="AA24" s="49"/>
      <c r="AB24" s="108">
        <v>1035</v>
      </c>
      <c r="AC24" s="108" t="s">
        <v>90</v>
      </c>
      <c r="AD24" s="107" t="s">
        <v>89</v>
      </c>
      <c r="AE24" s="107" t="s">
        <v>89</v>
      </c>
      <c r="AF24" s="108">
        <v>6.3491999999999997</v>
      </c>
      <c r="AG24" s="50">
        <f t="shared" si="0"/>
        <v>0</v>
      </c>
      <c r="AH24" s="51"/>
      <c r="AI24" s="52"/>
      <c r="AJ24" s="52"/>
      <c r="AK24" s="52">
        <v>4444</v>
      </c>
      <c r="AL24" s="52"/>
      <c r="AM24" s="52"/>
      <c r="AN24" s="52"/>
      <c r="AO24" s="52"/>
      <c r="AP24" s="108"/>
      <c r="AQ24" s="108"/>
      <c r="AR24" s="52"/>
      <c r="AS24" s="52"/>
      <c r="AT24" s="110" t="s">
        <v>57</v>
      </c>
      <c r="AU24" s="110" t="s">
        <v>58</v>
      </c>
      <c r="AV24" s="22"/>
      <c r="AW24" s="99" t="s">
        <v>2424</v>
      </c>
    </row>
    <row r="25" spans="1:49" x14ac:dyDescent="0.2">
      <c r="A25" s="37"/>
      <c r="B25" s="38"/>
      <c r="C25" s="122">
        <v>14</v>
      </c>
      <c r="D25" s="107" t="s">
        <v>91</v>
      </c>
      <c r="E25" s="108"/>
      <c r="F25" s="38"/>
      <c r="G25" s="108">
        <v>15600</v>
      </c>
      <c r="H25" s="108">
        <v>1.56</v>
      </c>
      <c r="I25" s="38"/>
      <c r="J25" s="38"/>
      <c r="K25" s="38"/>
      <c r="L25" s="38"/>
      <c r="M25" s="38"/>
      <c r="N25" s="38"/>
      <c r="O25" s="108">
        <v>1092</v>
      </c>
      <c r="P25" s="47"/>
      <c r="Q25" s="38"/>
      <c r="R25" s="38"/>
      <c r="S25" s="107" t="s">
        <v>91</v>
      </c>
      <c r="T25" s="108" t="s">
        <v>92</v>
      </c>
      <c r="U25" s="47"/>
      <c r="V25" s="38"/>
      <c r="W25" s="38"/>
      <c r="X25" s="109"/>
      <c r="Y25" s="38"/>
      <c r="Z25" s="48"/>
      <c r="AA25" s="49"/>
      <c r="AB25" s="108">
        <v>3102</v>
      </c>
      <c r="AC25" s="108" t="s">
        <v>92</v>
      </c>
      <c r="AD25" s="107" t="s">
        <v>91</v>
      </c>
      <c r="AE25" s="107" t="s">
        <v>91</v>
      </c>
      <c r="AF25" s="108">
        <v>1.56</v>
      </c>
      <c r="AG25" s="50">
        <f t="shared" si="0"/>
        <v>0</v>
      </c>
      <c r="AH25" s="51"/>
      <c r="AI25" s="52"/>
      <c r="AJ25" s="52"/>
      <c r="AK25" s="52"/>
      <c r="AL25" s="52"/>
      <c r="AM25" s="52"/>
      <c r="AN25" s="52">
        <v>1092</v>
      </c>
      <c r="AO25" s="52"/>
      <c r="AP25" s="108"/>
      <c r="AQ25" s="108"/>
      <c r="AR25" s="52"/>
      <c r="AS25" s="52"/>
      <c r="AT25" s="110" t="s">
        <v>57</v>
      </c>
      <c r="AU25" s="110" t="s">
        <v>58</v>
      </c>
      <c r="AV25" s="22"/>
      <c r="AW25" s="99" t="s">
        <v>2424</v>
      </c>
    </row>
    <row r="26" spans="1:49" x14ac:dyDescent="0.2">
      <c r="A26" s="37"/>
      <c r="B26" s="38"/>
      <c r="C26" s="121">
        <v>15</v>
      </c>
      <c r="D26" s="107" t="s">
        <v>93</v>
      </c>
      <c r="E26" s="108"/>
      <c r="F26" s="38"/>
      <c r="G26" s="108">
        <v>98700</v>
      </c>
      <c r="H26" s="108">
        <v>9.8699999999999992</v>
      </c>
      <c r="I26" s="38"/>
      <c r="J26" s="38"/>
      <c r="K26" s="38"/>
      <c r="L26" s="38"/>
      <c r="M26" s="38"/>
      <c r="N26" s="38"/>
      <c r="O26" s="108">
        <v>6909</v>
      </c>
      <c r="P26" s="47"/>
      <c r="Q26" s="38"/>
      <c r="R26" s="38"/>
      <c r="S26" s="107" t="s">
        <v>91</v>
      </c>
      <c r="T26" s="108" t="s">
        <v>92</v>
      </c>
      <c r="U26" s="47"/>
      <c r="V26" s="38"/>
      <c r="W26" s="38"/>
      <c r="X26" s="109"/>
      <c r="Y26" s="38"/>
      <c r="Z26" s="48"/>
      <c r="AA26" s="49"/>
      <c r="AB26" s="108">
        <v>3103</v>
      </c>
      <c r="AC26" s="108" t="s">
        <v>92</v>
      </c>
      <c r="AD26" s="107" t="s">
        <v>91</v>
      </c>
      <c r="AE26" s="107" t="s">
        <v>93</v>
      </c>
      <c r="AF26" s="108">
        <v>9.8699999999999992</v>
      </c>
      <c r="AG26" s="50">
        <f t="shared" si="0"/>
        <v>0</v>
      </c>
      <c r="AH26" s="51"/>
      <c r="AI26" s="52"/>
      <c r="AJ26" s="52"/>
      <c r="AK26" s="52"/>
      <c r="AL26" s="52"/>
      <c r="AM26" s="52"/>
      <c r="AN26" s="52">
        <v>6909</v>
      </c>
      <c r="AO26" s="52"/>
      <c r="AP26" s="108"/>
      <c r="AQ26" s="108"/>
      <c r="AR26" s="52"/>
      <c r="AS26" s="52"/>
      <c r="AT26" s="110" t="s">
        <v>57</v>
      </c>
      <c r="AU26" s="110" t="s">
        <v>58</v>
      </c>
      <c r="AV26" s="22"/>
      <c r="AW26" s="99" t="s">
        <v>2424</v>
      </c>
    </row>
    <row r="27" spans="1:49" x14ac:dyDescent="0.2">
      <c r="A27" s="37"/>
      <c r="B27" s="38"/>
      <c r="C27" s="122">
        <v>16</v>
      </c>
      <c r="D27" s="107" t="s">
        <v>94</v>
      </c>
      <c r="E27" s="108"/>
      <c r="F27" s="38"/>
      <c r="G27" s="108">
        <v>7209</v>
      </c>
      <c r="H27" s="108">
        <v>0.72089999999999999</v>
      </c>
      <c r="I27" s="38"/>
      <c r="J27" s="38"/>
      <c r="K27" s="38"/>
      <c r="L27" s="38"/>
      <c r="M27" s="38"/>
      <c r="N27" s="38"/>
      <c r="O27" s="108">
        <v>505</v>
      </c>
      <c r="P27" s="47"/>
      <c r="Q27" s="38"/>
      <c r="R27" s="38"/>
      <c r="S27" s="107" t="s">
        <v>95</v>
      </c>
      <c r="T27" s="108" t="s">
        <v>96</v>
      </c>
      <c r="U27" s="47"/>
      <c r="V27" s="38"/>
      <c r="W27" s="38"/>
      <c r="X27" s="109" t="s">
        <v>76</v>
      </c>
      <c r="Y27" s="38"/>
      <c r="Z27" s="48"/>
      <c r="AA27" s="49"/>
      <c r="AB27" s="108">
        <v>1931</v>
      </c>
      <c r="AC27" s="108" t="s">
        <v>96</v>
      </c>
      <c r="AD27" s="107" t="s">
        <v>95</v>
      </c>
      <c r="AE27" s="107" t="s">
        <v>94</v>
      </c>
      <c r="AF27" s="108">
        <v>0.72089999999999999</v>
      </c>
      <c r="AG27" s="50">
        <f t="shared" si="0"/>
        <v>0</v>
      </c>
      <c r="AH27" s="51"/>
      <c r="AI27" s="52"/>
      <c r="AJ27" s="52">
        <v>505</v>
      </c>
      <c r="AK27" s="52"/>
      <c r="AL27" s="52"/>
      <c r="AM27" s="52"/>
      <c r="AN27" s="52"/>
      <c r="AO27" s="52"/>
      <c r="AP27" s="108"/>
      <c r="AQ27" s="108"/>
      <c r="AR27" s="52"/>
      <c r="AS27" s="52"/>
      <c r="AT27" s="110" t="s">
        <v>57</v>
      </c>
      <c r="AU27" s="110" t="s">
        <v>58</v>
      </c>
      <c r="AV27" s="22"/>
      <c r="AW27" s="99" t="s">
        <v>2424</v>
      </c>
    </row>
    <row r="28" spans="1:49" x14ac:dyDescent="0.2">
      <c r="A28" s="37"/>
      <c r="B28" s="38"/>
      <c r="C28" s="121">
        <v>17</v>
      </c>
      <c r="D28" s="107" t="s">
        <v>97</v>
      </c>
      <c r="E28" s="108"/>
      <c r="F28" s="38"/>
      <c r="G28" s="108">
        <v>11553</v>
      </c>
      <c r="H28" s="108">
        <v>1.1553</v>
      </c>
      <c r="I28" s="38"/>
      <c r="J28" s="38"/>
      <c r="K28" s="38"/>
      <c r="L28" s="38"/>
      <c r="M28" s="38"/>
      <c r="N28" s="38"/>
      <c r="O28" s="108">
        <v>736</v>
      </c>
      <c r="P28" s="47"/>
      <c r="Q28" s="38"/>
      <c r="R28" s="38"/>
      <c r="S28" s="107" t="s">
        <v>97</v>
      </c>
      <c r="T28" s="108" t="s">
        <v>98</v>
      </c>
      <c r="U28" s="47"/>
      <c r="V28" s="38"/>
      <c r="W28" s="38"/>
      <c r="X28" s="109" t="s">
        <v>76</v>
      </c>
      <c r="Y28" s="38"/>
      <c r="Z28" s="48"/>
      <c r="AA28" s="49"/>
      <c r="AB28" s="108">
        <v>852</v>
      </c>
      <c r="AC28" s="108" t="s">
        <v>98</v>
      </c>
      <c r="AD28" s="107" t="s">
        <v>97</v>
      </c>
      <c r="AE28" s="107" t="s">
        <v>97</v>
      </c>
      <c r="AF28" s="108">
        <v>1.1553</v>
      </c>
      <c r="AG28" s="50">
        <f t="shared" si="0"/>
        <v>0</v>
      </c>
      <c r="AH28" s="51">
        <v>736</v>
      </c>
      <c r="AI28" s="52"/>
      <c r="AJ28" s="52"/>
      <c r="AK28" s="52"/>
      <c r="AL28" s="52"/>
      <c r="AM28" s="52"/>
      <c r="AN28" s="52"/>
      <c r="AO28" s="52"/>
      <c r="AP28" s="108"/>
      <c r="AQ28" s="108"/>
      <c r="AR28" s="52"/>
      <c r="AS28" s="52"/>
      <c r="AT28" s="110" t="s">
        <v>57</v>
      </c>
      <c r="AU28" s="110" t="s">
        <v>58</v>
      </c>
      <c r="AV28" s="22"/>
      <c r="AW28" s="99" t="s">
        <v>2424</v>
      </c>
    </row>
    <row r="29" spans="1:49" ht="22.5" x14ac:dyDescent="0.2">
      <c r="A29" s="37"/>
      <c r="B29" s="38"/>
      <c r="C29" s="122">
        <v>18</v>
      </c>
      <c r="D29" s="107" t="s">
        <v>99</v>
      </c>
      <c r="E29" s="108"/>
      <c r="F29" s="38"/>
      <c r="G29" s="108">
        <v>6738</v>
      </c>
      <c r="H29" s="108">
        <v>0.67379999999999995</v>
      </c>
      <c r="I29" s="38"/>
      <c r="J29" s="38"/>
      <c r="K29" s="38"/>
      <c r="L29" s="38"/>
      <c r="M29" s="38"/>
      <c r="N29" s="38"/>
      <c r="O29" s="108">
        <v>472</v>
      </c>
      <c r="P29" s="47"/>
      <c r="Q29" s="38"/>
      <c r="R29" s="38"/>
      <c r="S29" s="107" t="s">
        <v>99</v>
      </c>
      <c r="T29" s="108" t="s">
        <v>100</v>
      </c>
      <c r="U29" s="47"/>
      <c r="V29" s="38"/>
      <c r="W29" s="38"/>
      <c r="X29" s="109" t="s">
        <v>56</v>
      </c>
      <c r="Y29" s="38"/>
      <c r="Z29" s="48"/>
      <c r="AA29" s="49"/>
      <c r="AB29" s="108">
        <v>928</v>
      </c>
      <c r="AC29" s="108" t="s">
        <v>100</v>
      </c>
      <c r="AD29" s="107" t="s">
        <v>99</v>
      </c>
      <c r="AE29" s="107" t="s">
        <v>99</v>
      </c>
      <c r="AF29" s="108">
        <v>0.67379999999999995</v>
      </c>
      <c r="AG29" s="50">
        <f t="shared" si="0"/>
        <v>0</v>
      </c>
      <c r="AH29" s="51"/>
      <c r="AI29" s="52"/>
      <c r="AJ29" s="52"/>
      <c r="AK29" s="52"/>
      <c r="AL29" s="52"/>
      <c r="AM29" s="52"/>
      <c r="AN29" s="52">
        <v>472</v>
      </c>
      <c r="AO29" s="52"/>
      <c r="AP29" s="108"/>
      <c r="AQ29" s="108"/>
      <c r="AR29" s="52"/>
      <c r="AS29" s="52"/>
      <c r="AT29" s="110" t="s">
        <v>57</v>
      </c>
      <c r="AU29" s="110" t="s">
        <v>58</v>
      </c>
      <c r="AV29" s="22"/>
      <c r="AW29" s="99" t="s">
        <v>2424</v>
      </c>
    </row>
    <row r="30" spans="1:49" ht="22.5" x14ac:dyDescent="0.2">
      <c r="A30" s="37"/>
      <c r="B30" s="38"/>
      <c r="C30" s="121">
        <v>19</v>
      </c>
      <c r="D30" s="107" t="s">
        <v>101</v>
      </c>
      <c r="E30" s="108"/>
      <c r="F30" s="38"/>
      <c r="G30" s="108">
        <v>10958</v>
      </c>
      <c r="H30" s="108">
        <v>1.0958000000000001</v>
      </c>
      <c r="I30" s="38"/>
      <c r="J30" s="38"/>
      <c r="K30" s="38"/>
      <c r="L30" s="38"/>
      <c r="M30" s="38"/>
      <c r="N30" s="38"/>
      <c r="O30" s="108">
        <v>767</v>
      </c>
      <c r="P30" s="47"/>
      <c r="Q30" s="38"/>
      <c r="R30" s="38"/>
      <c r="S30" s="107" t="s">
        <v>101</v>
      </c>
      <c r="T30" s="108" t="s">
        <v>102</v>
      </c>
      <c r="U30" s="47"/>
      <c r="V30" s="38"/>
      <c r="W30" s="38"/>
      <c r="X30" s="109" t="s">
        <v>56</v>
      </c>
      <c r="Y30" s="38"/>
      <c r="Z30" s="48"/>
      <c r="AA30" s="49"/>
      <c r="AB30" s="108">
        <v>933</v>
      </c>
      <c r="AC30" s="108" t="s">
        <v>102</v>
      </c>
      <c r="AD30" s="107" t="s">
        <v>101</v>
      </c>
      <c r="AE30" s="107" t="s">
        <v>101</v>
      </c>
      <c r="AF30" s="108">
        <v>1.0958000000000001</v>
      </c>
      <c r="AG30" s="50">
        <f t="shared" si="0"/>
        <v>0</v>
      </c>
      <c r="AH30" s="51"/>
      <c r="AI30" s="52"/>
      <c r="AJ30" s="52"/>
      <c r="AK30" s="52"/>
      <c r="AL30" s="52"/>
      <c r="AM30" s="52"/>
      <c r="AN30" s="52">
        <v>767</v>
      </c>
      <c r="AO30" s="52"/>
      <c r="AP30" s="108"/>
      <c r="AQ30" s="108"/>
      <c r="AR30" s="52"/>
      <c r="AS30" s="52"/>
      <c r="AT30" s="110" t="s">
        <v>57</v>
      </c>
      <c r="AU30" s="110" t="s">
        <v>58</v>
      </c>
      <c r="AV30" s="22"/>
      <c r="AW30" s="99" t="s">
        <v>2424</v>
      </c>
    </row>
    <row r="31" spans="1:49" x14ac:dyDescent="0.2">
      <c r="A31" s="37"/>
      <c r="B31" s="38"/>
      <c r="C31" s="122">
        <v>20</v>
      </c>
      <c r="D31" s="107" t="s">
        <v>103</v>
      </c>
      <c r="E31" s="108"/>
      <c r="F31" s="38"/>
      <c r="G31" s="108">
        <v>1100</v>
      </c>
      <c r="H31" s="108">
        <v>0.11</v>
      </c>
      <c r="I31" s="38"/>
      <c r="J31" s="38"/>
      <c r="K31" s="38"/>
      <c r="L31" s="38"/>
      <c r="M31" s="38"/>
      <c r="N31" s="38"/>
      <c r="O31" s="108">
        <v>935</v>
      </c>
      <c r="P31" s="47"/>
      <c r="Q31" s="38"/>
      <c r="R31" s="38"/>
      <c r="S31" s="107" t="s">
        <v>103</v>
      </c>
      <c r="T31" s="108"/>
      <c r="U31" s="47"/>
      <c r="V31" s="38"/>
      <c r="W31" s="38"/>
      <c r="X31" s="109"/>
      <c r="Y31" s="38"/>
      <c r="Z31" s="48"/>
      <c r="AA31" s="49"/>
      <c r="AB31" s="108">
        <v>3125</v>
      </c>
      <c r="AC31" s="108"/>
      <c r="AD31" s="107" t="s">
        <v>103</v>
      </c>
      <c r="AE31" s="107" t="s">
        <v>103</v>
      </c>
      <c r="AF31" s="108">
        <v>0.11</v>
      </c>
      <c r="AG31" s="50">
        <f t="shared" si="0"/>
        <v>0</v>
      </c>
      <c r="AH31" s="51"/>
      <c r="AI31" s="52">
        <v>935</v>
      </c>
      <c r="AJ31" s="52"/>
      <c r="AK31" s="52"/>
      <c r="AL31" s="52"/>
      <c r="AM31" s="52"/>
      <c r="AN31" s="52"/>
      <c r="AO31" s="52"/>
      <c r="AP31" s="108"/>
      <c r="AQ31" s="108"/>
      <c r="AR31" s="52"/>
      <c r="AS31" s="52"/>
      <c r="AT31" s="110" t="s">
        <v>57</v>
      </c>
      <c r="AU31" s="110" t="s">
        <v>58</v>
      </c>
      <c r="AV31" s="22"/>
      <c r="AW31" s="99" t="s">
        <v>2424</v>
      </c>
    </row>
    <row r="32" spans="1:49" ht="22.5" x14ac:dyDescent="0.2">
      <c r="A32" s="37"/>
      <c r="B32" s="38"/>
      <c r="C32" s="121">
        <v>21</v>
      </c>
      <c r="D32" s="107" t="s">
        <v>104</v>
      </c>
      <c r="E32" s="108" t="s">
        <v>105</v>
      </c>
      <c r="F32" s="38"/>
      <c r="G32" s="108">
        <v>1213</v>
      </c>
      <c r="H32" s="108">
        <v>0.12130000000000001</v>
      </c>
      <c r="I32" s="38"/>
      <c r="J32" s="38"/>
      <c r="K32" s="38"/>
      <c r="L32" s="38"/>
      <c r="M32" s="38"/>
      <c r="N32" s="38"/>
      <c r="O32" s="108">
        <v>1031</v>
      </c>
      <c r="P32" s="47"/>
      <c r="Q32" s="38"/>
      <c r="R32" s="38"/>
      <c r="S32" s="107" t="s">
        <v>104</v>
      </c>
      <c r="T32" s="108" t="s">
        <v>106</v>
      </c>
      <c r="U32" s="47"/>
      <c r="V32" s="38"/>
      <c r="W32" s="38"/>
      <c r="X32" s="109" t="s">
        <v>56</v>
      </c>
      <c r="Y32" s="38"/>
      <c r="Z32" s="48"/>
      <c r="AA32" s="49"/>
      <c r="AB32" s="108">
        <v>1624</v>
      </c>
      <c r="AC32" s="108" t="s">
        <v>106</v>
      </c>
      <c r="AD32" s="107" t="s">
        <v>104</v>
      </c>
      <c r="AE32" s="107" t="s">
        <v>104</v>
      </c>
      <c r="AF32" s="108">
        <v>0.12130000000000001</v>
      </c>
      <c r="AG32" s="50">
        <f t="shared" si="0"/>
        <v>0</v>
      </c>
      <c r="AH32" s="51"/>
      <c r="AI32" s="52"/>
      <c r="AJ32" s="52"/>
      <c r="AK32" s="52"/>
      <c r="AL32" s="52"/>
      <c r="AM32" s="52"/>
      <c r="AN32" s="52">
        <v>1031</v>
      </c>
      <c r="AO32" s="52"/>
      <c r="AP32" s="108"/>
      <c r="AQ32" s="108"/>
      <c r="AR32" s="52"/>
      <c r="AS32" s="52"/>
      <c r="AT32" s="110" t="s">
        <v>57</v>
      </c>
      <c r="AU32" s="110" t="s">
        <v>58</v>
      </c>
      <c r="AV32" s="22"/>
      <c r="AW32" s="99" t="s">
        <v>2424</v>
      </c>
    </row>
    <row r="33" spans="1:49" ht="22.5" x14ac:dyDescent="0.2">
      <c r="A33" s="37"/>
      <c r="B33" s="38"/>
      <c r="C33" s="122">
        <v>22</v>
      </c>
      <c r="D33" s="107" t="s">
        <v>107</v>
      </c>
      <c r="E33" s="108"/>
      <c r="F33" s="38"/>
      <c r="G33" s="108">
        <v>14501</v>
      </c>
      <c r="H33" s="108">
        <v>1.4500999999999999</v>
      </c>
      <c r="I33" s="38"/>
      <c r="J33" s="38"/>
      <c r="K33" s="38"/>
      <c r="L33" s="38"/>
      <c r="M33" s="38"/>
      <c r="N33" s="38"/>
      <c r="O33" s="108">
        <v>1015</v>
      </c>
      <c r="P33" s="47"/>
      <c r="Q33" s="38"/>
      <c r="R33" s="38"/>
      <c r="S33" s="107" t="s">
        <v>107</v>
      </c>
      <c r="T33" s="108" t="s">
        <v>108</v>
      </c>
      <c r="U33" s="47"/>
      <c r="V33" s="38"/>
      <c r="W33" s="38"/>
      <c r="X33" s="109" t="s">
        <v>56</v>
      </c>
      <c r="Y33" s="38"/>
      <c r="Z33" s="48"/>
      <c r="AA33" s="49"/>
      <c r="AB33" s="108">
        <v>1756</v>
      </c>
      <c r="AC33" s="108" t="s">
        <v>108</v>
      </c>
      <c r="AD33" s="107" t="s">
        <v>107</v>
      </c>
      <c r="AE33" s="107" t="s">
        <v>107</v>
      </c>
      <c r="AF33" s="108">
        <v>1.4500999999999999</v>
      </c>
      <c r="AG33" s="50">
        <f t="shared" si="0"/>
        <v>0</v>
      </c>
      <c r="AH33" s="51">
        <v>1015</v>
      </c>
      <c r="AI33" s="52"/>
      <c r="AJ33" s="52"/>
      <c r="AK33" s="52"/>
      <c r="AL33" s="52"/>
      <c r="AM33" s="52"/>
      <c r="AN33" s="52"/>
      <c r="AO33" s="52"/>
      <c r="AP33" s="108"/>
      <c r="AQ33" s="108"/>
      <c r="AR33" s="52"/>
      <c r="AS33" s="52"/>
      <c r="AT33" s="110" t="s">
        <v>57</v>
      </c>
      <c r="AU33" s="110" t="s">
        <v>58</v>
      </c>
      <c r="AV33" s="22"/>
      <c r="AW33" s="99" t="s">
        <v>2424</v>
      </c>
    </row>
    <row r="34" spans="1:49" ht="22.5" x14ac:dyDescent="0.2">
      <c r="A34" s="37"/>
      <c r="B34" s="38"/>
      <c r="C34" s="121">
        <v>23</v>
      </c>
      <c r="D34" s="107" t="s">
        <v>109</v>
      </c>
      <c r="E34" s="108"/>
      <c r="F34" s="38"/>
      <c r="G34" s="108">
        <v>12741</v>
      </c>
      <c r="H34" s="108">
        <v>1.2741</v>
      </c>
      <c r="I34" s="38"/>
      <c r="J34" s="38"/>
      <c r="K34" s="38"/>
      <c r="L34" s="38"/>
      <c r="M34" s="38"/>
      <c r="N34" s="38"/>
      <c r="O34" s="108">
        <v>892</v>
      </c>
      <c r="P34" s="47"/>
      <c r="Q34" s="38"/>
      <c r="R34" s="38"/>
      <c r="S34" s="107" t="s">
        <v>107</v>
      </c>
      <c r="T34" s="108" t="s">
        <v>108</v>
      </c>
      <c r="U34" s="47"/>
      <c r="V34" s="38"/>
      <c r="W34" s="38"/>
      <c r="X34" s="109" t="s">
        <v>56</v>
      </c>
      <c r="Y34" s="38"/>
      <c r="Z34" s="48"/>
      <c r="AA34" s="49"/>
      <c r="AB34" s="108" t="s">
        <v>110</v>
      </c>
      <c r="AC34" s="108" t="s">
        <v>108</v>
      </c>
      <c r="AD34" s="107" t="s">
        <v>107</v>
      </c>
      <c r="AE34" s="107" t="s">
        <v>109</v>
      </c>
      <c r="AF34" s="108">
        <v>1.2741</v>
      </c>
      <c r="AG34" s="50">
        <f t="shared" si="0"/>
        <v>0</v>
      </c>
      <c r="AH34" s="51">
        <v>892</v>
      </c>
      <c r="AI34" s="52"/>
      <c r="AJ34" s="52"/>
      <c r="AK34" s="52"/>
      <c r="AL34" s="52"/>
      <c r="AM34" s="52"/>
      <c r="AN34" s="52"/>
      <c r="AO34" s="52"/>
      <c r="AP34" s="108"/>
      <c r="AQ34" s="108"/>
      <c r="AR34" s="52"/>
      <c r="AS34" s="52"/>
      <c r="AT34" s="110" t="s">
        <v>57</v>
      </c>
      <c r="AU34" s="110" t="s">
        <v>58</v>
      </c>
      <c r="AV34" s="22"/>
      <c r="AW34" s="99" t="s">
        <v>2424</v>
      </c>
    </row>
    <row r="35" spans="1:49" ht="22.5" x14ac:dyDescent="0.2">
      <c r="A35" s="37"/>
      <c r="B35" s="38"/>
      <c r="C35" s="122">
        <v>24</v>
      </c>
      <c r="D35" s="107" t="s">
        <v>111</v>
      </c>
      <c r="E35" s="108"/>
      <c r="F35" s="38"/>
      <c r="G35" s="108">
        <v>1242</v>
      </c>
      <c r="H35" s="108">
        <v>0.1242</v>
      </c>
      <c r="I35" s="38"/>
      <c r="J35" s="38"/>
      <c r="K35" s="38"/>
      <c r="L35" s="38"/>
      <c r="M35" s="38"/>
      <c r="N35" s="38"/>
      <c r="O35" s="108">
        <v>87</v>
      </c>
      <c r="P35" s="47"/>
      <c r="Q35" s="38"/>
      <c r="R35" s="38"/>
      <c r="S35" s="107" t="s">
        <v>111</v>
      </c>
      <c r="T35" s="108" t="s">
        <v>112</v>
      </c>
      <c r="U35" s="47"/>
      <c r="V35" s="38"/>
      <c r="W35" s="38"/>
      <c r="X35" s="109" t="s">
        <v>56</v>
      </c>
      <c r="Y35" s="38"/>
      <c r="Z35" s="48"/>
      <c r="AA35" s="49"/>
      <c r="AB35" s="108">
        <v>1116</v>
      </c>
      <c r="AC35" s="108" t="s">
        <v>112</v>
      </c>
      <c r="AD35" s="107" t="s">
        <v>111</v>
      </c>
      <c r="AE35" s="107" t="s">
        <v>111</v>
      </c>
      <c r="AF35" s="108">
        <v>0.1242</v>
      </c>
      <c r="AG35" s="50">
        <f t="shared" si="0"/>
        <v>0</v>
      </c>
      <c r="AH35" s="51"/>
      <c r="AI35" s="52"/>
      <c r="AJ35" s="52"/>
      <c r="AK35" s="52"/>
      <c r="AL35" s="52"/>
      <c r="AM35" s="52"/>
      <c r="AN35" s="52">
        <v>87</v>
      </c>
      <c r="AO35" s="52"/>
      <c r="AP35" s="108"/>
      <c r="AQ35" s="108"/>
      <c r="AR35" s="52"/>
      <c r="AS35" s="52"/>
      <c r="AT35" s="110" t="s">
        <v>57</v>
      </c>
      <c r="AU35" s="110" t="s">
        <v>58</v>
      </c>
      <c r="AV35" s="22"/>
      <c r="AW35" s="99" t="s">
        <v>2424</v>
      </c>
    </row>
    <row r="36" spans="1:49" ht="22.5" x14ac:dyDescent="0.2">
      <c r="A36" s="37"/>
      <c r="B36" s="38"/>
      <c r="C36" s="121">
        <v>25</v>
      </c>
      <c r="D36" s="107" t="s">
        <v>113</v>
      </c>
      <c r="E36" s="108"/>
      <c r="F36" s="38"/>
      <c r="G36" s="108">
        <v>5996</v>
      </c>
      <c r="H36" s="108">
        <v>0.59960000000000002</v>
      </c>
      <c r="I36" s="38"/>
      <c r="J36" s="38"/>
      <c r="K36" s="38"/>
      <c r="L36" s="38"/>
      <c r="M36" s="38"/>
      <c r="N36" s="38"/>
      <c r="O36" s="108">
        <v>420</v>
      </c>
      <c r="P36" s="47"/>
      <c r="Q36" s="38"/>
      <c r="R36" s="38"/>
      <c r="S36" s="107" t="s">
        <v>113</v>
      </c>
      <c r="T36" s="108" t="s">
        <v>114</v>
      </c>
      <c r="U36" s="47"/>
      <c r="V36" s="38"/>
      <c r="W36" s="38"/>
      <c r="X36" s="109" t="s">
        <v>56</v>
      </c>
      <c r="Y36" s="38"/>
      <c r="Z36" s="48"/>
      <c r="AA36" s="49"/>
      <c r="AB36" s="108">
        <v>952</v>
      </c>
      <c r="AC36" s="108" t="s">
        <v>114</v>
      </c>
      <c r="AD36" s="107" t="s">
        <v>113</v>
      </c>
      <c r="AE36" s="107" t="s">
        <v>113</v>
      </c>
      <c r="AF36" s="108">
        <v>0.59960000000000002</v>
      </c>
      <c r="AG36" s="50">
        <f t="shared" si="0"/>
        <v>0</v>
      </c>
      <c r="AH36" s="51"/>
      <c r="AI36" s="52"/>
      <c r="AJ36" s="52"/>
      <c r="AK36" s="52"/>
      <c r="AL36" s="52"/>
      <c r="AM36" s="52"/>
      <c r="AN36" s="52">
        <v>420</v>
      </c>
      <c r="AO36" s="52"/>
      <c r="AP36" s="108"/>
      <c r="AQ36" s="108"/>
      <c r="AR36" s="52"/>
      <c r="AS36" s="52"/>
      <c r="AT36" s="110" t="s">
        <v>57</v>
      </c>
      <c r="AU36" s="110" t="s">
        <v>58</v>
      </c>
      <c r="AV36" s="22"/>
      <c r="AW36" s="99" t="s">
        <v>2424</v>
      </c>
    </row>
    <row r="37" spans="1:49" ht="22.5" x14ac:dyDescent="0.2">
      <c r="A37" s="37"/>
      <c r="B37" s="38"/>
      <c r="C37" s="122">
        <v>26</v>
      </c>
      <c r="D37" s="107" t="s">
        <v>115</v>
      </c>
      <c r="E37" s="108"/>
      <c r="F37" s="38"/>
      <c r="G37" s="108">
        <v>8561</v>
      </c>
      <c r="H37" s="108">
        <v>0.85609999999999997</v>
      </c>
      <c r="I37" s="38"/>
      <c r="J37" s="38"/>
      <c r="K37" s="38"/>
      <c r="L37" s="38"/>
      <c r="M37" s="38"/>
      <c r="N37" s="38"/>
      <c r="O37" s="108">
        <v>599</v>
      </c>
      <c r="P37" s="47"/>
      <c r="Q37" s="38"/>
      <c r="R37" s="38"/>
      <c r="S37" s="107" t="s">
        <v>115</v>
      </c>
      <c r="T37" s="108" t="s">
        <v>116</v>
      </c>
      <c r="U37" s="47"/>
      <c r="V37" s="38"/>
      <c r="W37" s="38"/>
      <c r="X37" s="109" t="s">
        <v>56</v>
      </c>
      <c r="Y37" s="38"/>
      <c r="Z37" s="48"/>
      <c r="AA37" s="49"/>
      <c r="AB37" s="108">
        <v>1122</v>
      </c>
      <c r="AC37" s="108" t="s">
        <v>116</v>
      </c>
      <c r="AD37" s="107" t="s">
        <v>115</v>
      </c>
      <c r="AE37" s="107" t="s">
        <v>115</v>
      </c>
      <c r="AF37" s="108">
        <v>0.85609999999999997</v>
      </c>
      <c r="AG37" s="50">
        <f t="shared" si="0"/>
        <v>0</v>
      </c>
      <c r="AH37" s="51"/>
      <c r="AI37" s="52"/>
      <c r="AJ37" s="52"/>
      <c r="AK37" s="52"/>
      <c r="AL37" s="52"/>
      <c r="AM37" s="52"/>
      <c r="AN37" s="52">
        <v>599</v>
      </c>
      <c r="AO37" s="52"/>
      <c r="AP37" s="108"/>
      <c r="AQ37" s="108"/>
      <c r="AR37" s="52"/>
      <c r="AS37" s="52"/>
      <c r="AT37" s="110" t="s">
        <v>57</v>
      </c>
      <c r="AU37" s="110" t="s">
        <v>58</v>
      </c>
      <c r="AV37" s="22"/>
      <c r="AW37" s="99" t="s">
        <v>2424</v>
      </c>
    </row>
    <row r="38" spans="1:49" ht="22.5" x14ac:dyDescent="0.2">
      <c r="A38" s="37"/>
      <c r="B38" s="38"/>
      <c r="C38" s="121">
        <v>27</v>
      </c>
      <c r="D38" s="107" t="s">
        <v>117</v>
      </c>
      <c r="E38" s="108"/>
      <c r="F38" s="38"/>
      <c r="G38" s="108">
        <v>437</v>
      </c>
      <c r="H38" s="108">
        <v>4.3700000000000003E-2</v>
      </c>
      <c r="I38" s="38"/>
      <c r="J38" s="38"/>
      <c r="K38" s="38"/>
      <c r="L38" s="38"/>
      <c r="M38" s="38"/>
      <c r="N38" s="38"/>
      <c r="O38" s="108">
        <v>371</v>
      </c>
      <c r="P38" s="47"/>
      <c r="Q38" s="38"/>
      <c r="R38" s="38"/>
      <c r="S38" s="107" t="s">
        <v>117</v>
      </c>
      <c r="T38" s="108" t="s">
        <v>118</v>
      </c>
      <c r="U38" s="47"/>
      <c r="V38" s="38"/>
      <c r="W38" s="38"/>
      <c r="X38" s="109" t="s">
        <v>56</v>
      </c>
      <c r="Y38" s="38"/>
      <c r="Z38" s="48"/>
      <c r="AA38" s="49"/>
      <c r="AB38" s="108">
        <v>1932</v>
      </c>
      <c r="AC38" s="108" t="s">
        <v>118</v>
      </c>
      <c r="AD38" s="107" t="s">
        <v>117</v>
      </c>
      <c r="AE38" s="107" t="s">
        <v>117</v>
      </c>
      <c r="AF38" s="108">
        <v>4.3700000000000003E-2</v>
      </c>
      <c r="AG38" s="50">
        <f t="shared" si="0"/>
        <v>0</v>
      </c>
      <c r="AH38" s="51"/>
      <c r="AI38" s="52"/>
      <c r="AJ38" s="52"/>
      <c r="AK38" s="52"/>
      <c r="AL38" s="52"/>
      <c r="AM38" s="52"/>
      <c r="AN38" s="52">
        <v>371</v>
      </c>
      <c r="AO38" s="52"/>
      <c r="AP38" s="108"/>
      <c r="AQ38" s="108"/>
      <c r="AR38" s="52"/>
      <c r="AS38" s="52"/>
      <c r="AT38" s="110" t="s">
        <v>57</v>
      </c>
      <c r="AU38" s="110" t="s">
        <v>58</v>
      </c>
      <c r="AV38" s="22"/>
      <c r="AW38" s="99" t="s">
        <v>2424</v>
      </c>
    </row>
    <row r="39" spans="1:49" x14ac:dyDescent="0.2">
      <c r="A39" s="37"/>
      <c r="B39" s="38"/>
      <c r="C39" s="122">
        <v>28</v>
      </c>
      <c r="D39" s="107" t="s">
        <v>119</v>
      </c>
      <c r="E39" s="108"/>
      <c r="F39" s="38"/>
      <c r="G39" s="108">
        <v>1288</v>
      </c>
      <c r="H39" s="108">
        <v>0.1288</v>
      </c>
      <c r="I39" s="38"/>
      <c r="J39" s="38"/>
      <c r="K39" s="38"/>
      <c r="L39" s="38"/>
      <c r="M39" s="38"/>
      <c r="N39" s="38"/>
      <c r="O39" s="108">
        <v>90</v>
      </c>
      <c r="P39" s="47"/>
      <c r="Q39" s="38"/>
      <c r="R39" s="38"/>
      <c r="S39" s="107" t="s">
        <v>119</v>
      </c>
      <c r="T39" s="108"/>
      <c r="U39" s="47"/>
      <c r="V39" s="38"/>
      <c r="W39" s="38"/>
      <c r="X39" s="109"/>
      <c r="Y39" s="38"/>
      <c r="Z39" s="48"/>
      <c r="AA39" s="49"/>
      <c r="AB39" s="108">
        <v>3126</v>
      </c>
      <c r="AC39" s="108"/>
      <c r="AD39" s="107" t="s">
        <v>119</v>
      </c>
      <c r="AE39" s="107" t="s">
        <v>119</v>
      </c>
      <c r="AF39" s="108">
        <v>0.1288</v>
      </c>
      <c r="AG39" s="50">
        <f t="shared" si="0"/>
        <v>0</v>
      </c>
      <c r="AH39" s="51"/>
      <c r="AI39" s="52"/>
      <c r="AJ39" s="52"/>
      <c r="AK39" s="52">
        <v>90</v>
      </c>
      <c r="AL39" s="52"/>
      <c r="AM39" s="52"/>
      <c r="AN39" s="52"/>
      <c r="AO39" s="52"/>
      <c r="AP39" s="108"/>
      <c r="AQ39" s="108"/>
      <c r="AR39" s="52"/>
      <c r="AS39" s="52"/>
      <c r="AT39" s="110" t="s">
        <v>57</v>
      </c>
      <c r="AU39" s="110" t="s">
        <v>58</v>
      </c>
      <c r="AV39" s="22"/>
      <c r="AW39" s="99" t="s">
        <v>2424</v>
      </c>
    </row>
    <row r="40" spans="1:49" ht="22.5" x14ac:dyDescent="0.2">
      <c r="A40" s="37"/>
      <c r="B40" s="38"/>
      <c r="C40" s="121">
        <v>29</v>
      </c>
      <c r="D40" s="107" t="s">
        <v>120</v>
      </c>
      <c r="E40" s="108"/>
      <c r="F40" s="38"/>
      <c r="G40" s="108">
        <v>1470</v>
      </c>
      <c r="H40" s="108">
        <v>0.14699999999999999</v>
      </c>
      <c r="I40" s="38"/>
      <c r="J40" s="38"/>
      <c r="K40" s="38"/>
      <c r="L40" s="38"/>
      <c r="M40" s="38"/>
      <c r="N40" s="38"/>
      <c r="O40" s="108">
        <v>103</v>
      </c>
      <c r="P40" s="47"/>
      <c r="Q40" s="38"/>
      <c r="R40" s="38"/>
      <c r="S40" s="107" t="s">
        <v>120</v>
      </c>
      <c r="T40" s="108" t="s">
        <v>121</v>
      </c>
      <c r="U40" s="47"/>
      <c r="V40" s="38"/>
      <c r="W40" s="38"/>
      <c r="X40" s="109" t="s">
        <v>56</v>
      </c>
      <c r="Y40" s="38"/>
      <c r="Z40" s="48"/>
      <c r="AA40" s="49"/>
      <c r="AB40" s="108">
        <v>951</v>
      </c>
      <c r="AC40" s="108" t="s">
        <v>121</v>
      </c>
      <c r="AD40" s="107" t="s">
        <v>120</v>
      </c>
      <c r="AE40" s="107" t="s">
        <v>120</v>
      </c>
      <c r="AF40" s="108">
        <v>0.14699999999999999</v>
      </c>
      <c r="AG40" s="50">
        <f t="shared" si="0"/>
        <v>0</v>
      </c>
      <c r="AH40" s="51"/>
      <c r="AI40" s="52"/>
      <c r="AJ40" s="52"/>
      <c r="AK40" s="52"/>
      <c r="AL40" s="52"/>
      <c r="AM40" s="52"/>
      <c r="AN40" s="52">
        <v>103</v>
      </c>
      <c r="AO40" s="52"/>
      <c r="AP40" s="108"/>
      <c r="AQ40" s="108"/>
      <c r="AR40" s="52"/>
      <c r="AS40" s="52"/>
      <c r="AT40" s="110" t="s">
        <v>57</v>
      </c>
      <c r="AU40" s="110" t="s">
        <v>58</v>
      </c>
      <c r="AV40" s="22"/>
      <c r="AW40" s="99" t="s">
        <v>2424</v>
      </c>
    </row>
    <row r="41" spans="1:49" ht="22.5" x14ac:dyDescent="0.2">
      <c r="A41" s="37"/>
      <c r="B41" s="38"/>
      <c r="C41" s="122">
        <v>30</v>
      </c>
      <c r="D41" s="107" t="s">
        <v>122</v>
      </c>
      <c r="E41" s="108"/>
      <c r="F41" s="38"/>
      <c r="G41" s="108">
        <v>12681</v>
      </c>
      <c r="H41" s="108">
        <v>1.2681</v>
      </c>
      <c r="I41" s="38"/>
      <c r="J41" s="38"/>
      <c r="K41" s="38"/>
      <c r="L41" s="38"/>
      <c r="M41" s="38"/>
      <c r="N41" s="38"/>
      <c r="O41" s="108">
        <v>888</v>
      </c>
      <c r="P41" s="47"/>
      <c r="Q41" s="38"/>
      <c r="R41" s="38"/>
      <c r="S41" s="107" t="s">
        <v>122</v>
      </c>
      <c r="T41" s="108" t="s">
        <v>123</v>
      </c>
      <c r="U41" s="47"/>
      <c r="V41" s="38"/>
      <c r="W41" s="38"/>
      <c r="X41" s="109" t="s">
        <v>56</v>
      </c>
      <c r="Y41" s="38"/>
      <c r="Z41" s="48"/>
      <c r="AA41" s="49"/>
      <c r="AB41" s="108">
        <v>1131</v>
      </c>
      <c r="AC41" s="108" t="s">
        <v>123</v>
      </c>
      <c r="AD41" s="107" t="s">
        <v>122</v>
      </c>
      <c r="AE41" s="107" t="s">
        <v>122</v>
      </c>
      <c r="AF41" s="108">
        <v>1.2681</v>
      </c>
      <c r="AG41" s="50">
        <f t="shared" si="0"/>
        <v>0</v>
      </c>
      <c r="AH41" s="51"/>
      <c r="AI41" s="52"/>
      <c r="AJ41" s="52"/>
      <c r="AK41" s="52"/>
      <c r="AL41" s="52"/>
      <c r="AM41" s="52"/>
      <c r="AN41" s="52">
        <v>888</v>
      </c>
      <c r="AO41" s="52"/>
      <c r="AP41" s="108"/>
      <c r="AQ41" s="108"/>
      <c r="AR41" s="52"/>
      <c r="AS41" s="52"/>
      <c r="AT41" s="110" t="s">
        <v>57</v>
      </c>
      <c r="AU41" s="110" t="s">
        <v>58</v>
      </c>
      <c r="AV41" s="22"/>
      <c r="AW41" s="99" t="s">
        <v>2424</v>
      </c>
    </row>
    <row r="42" spans="1:49" x14ac:dyDescent="0.2">
      <c r="A42" s="37"/>
      <c r="B42" s="38"/>
      <c r="C42" s="121">
        <v>31</v>
      </c>
      <c r="D42" s="107" t="s">
        <v>124</v>
      </c>
      <c r="E42" s="108"/>
      <c r="F42" s="38"/>
      <c r="G42" s="108">
        <v>103</v>
      </c>
      <c r="H42" s="108">
        <v>1.03E-2</v>
      </c>
      <c r="I42" s="38"/>
      <c r="J42" s="38"/>
      <c r="K42" s="38"/>
      <c r="L42" s="38"/>
      <c r="M42" s="38"/>
      <c r="N42" s="38"/>
      <c r="O42" s="108">
        <v>7</v>
      </c>
      <c r="P42" s="47"/>
      <c r="Q42" s="38"/>
      <c r="R42" s="38"/>
      <c r="S42" s="107" t="s">
        <v>124</v>
      </c>
      <c r="T42" s="108"/>
      <c r="U42" s="47"/>
      <c r="V42" s="38"/>
      <c r="W42" s="38"/>
      <c r="X42" s="109"/>
      <c r="Y42" s="38"/>
      <c r="Z42" s="48"/>
      <c r="AA42" s="49"/>
      <c r="AB42" s="108">
        <v>3127</v>
      </c>
      <c r="AC42" s="108"/>
      <c r="AD42" s="107" t="s">
        <v>124</v>
      </c>
      <c r="AE42" s="107" t="s">
        <v>124</v>
      </c>
      <c r="AF42" s="108">
        <v>1.03E-2</v>
      </c>
      <c r="AG42" s="50">
        <f t="shared" si="0"/>
        <v>0</v>
      </c>
      <c r="AH42" s="51"/>
      <c r="AI42" s="52"/>
      <c r="AJ42" s="52"/>
      <c r="AK42" s="52"/>
      <c r="AL42" s="52"/>
      <c r="AM42" s="52"/>
      <c r="AN42" s="52"/>
      <c r="AO42" s="52"/>
      <c r="AP42" s="108"/>
      <c r="AQ42" s="108"/>
      <c r="AR42" s="52"/>
      <c r="AS42" s="52"/>
      <c r="AT42" s="110" t="s">
        <v>57</v>
      </c>
      <c r="AU42" s="110" t="s">
        <v>58</v>
      </c>
      <c r="AV42" s="22"/>
      <c r="AW42" s="99" t="s">
        <v>2424</v>
      </c>
    </row>
    <row r="43" spans="1:49" x14ac:dyDescent="0.2">
      <c r="A43" s="37"/>
      <c r="B43" s="38"/>
      <c r="C43" s="122">
        <v>32</v>
      </c>
      <c r="D43" s="107" t="s">
        <v>125</v>
      </c>
      <c r="E43" s="108"/>
      <c r="F43" s="38"/>
      <c r="G43" s="108">
        <v>5033</v>
      </c>
      <c r="H43" s="108">
        <v>0.50329999999999997</v>
      </c>
      <c r="I43" s="38"/>
      <c r="J43" s="38"/>
      <c r="K43" s="38"/>
      <c r="L43" s="38"/>
      <c r="M43" s="38"/>
      <c r="N43" s="38"/>
      <c r="O43" s="108">
        <v>352</v>
      </c>
      <c r="P43" s="47"/>
      <c r="Q43" s="38"/>
      <c r="R43" s="38"/>
      <c r="S43" s="107" t="s">
        <v>126</v>
      </c>
      <c r="T43" s="108" t="s">
        <v>127</v>
      </c>
      <c r="U43" s="47"/>
      <c r="V43" s="38"/>
      <c r="W43" s="38"/>
      <c r="X43" s="109" t="s">
        <v>76</v>
      </c>
      <c r="Y43" s="38"/>
      <c r="Z43" s="48"/>
      <c r="AA43" s="49"/>
      <c r="AB43" s="108">
        <v>1933</v>
      </c>
      <c r="AC43" s="108" t="s">
        <v>127</v>
      </c>
      <c r="AD43" s="107" t="s">
        <v>126</v>
      </c>
      <c r="AE43" s="107" t="s">
        <v>125</v>
      </c>
      <c r="AF43" s="108">
        <v>0.50329999999999997</v>
      </c>
      <c r="AG43" s="50">
        <f t="shared" si="0"/>
        <v>0</v>
      </c>
      <c r="AH43" s="51"/>
      <c r="AI43" s="52"/>
      <c r="AJ43" s="52">
        <v>352</v>
      </c>
      <c r="AK43" s="52"/>
      <c r="AL43" s="52"/>
      <c r="AM43" s="52"/>
      <c r="AN43" s="52"/>
      <c r="AO43" s="52"/>
      <c r="AP43" s="108"/>
      <c r="AQ43" s="108"/>
      <c r="AR43" s="52"/>
      <c r="AS43" s="52"/>
      <c r="AT43" s="110" t="s">
        <v>57</v>
      </c>
      <c r="AU43" s="110" t="s">
        <v>58</v>
      </c>
      <c r="AV43" s="22"/>
      <c r="AW43" s="99" t="s">
        <v>2424</v>
      </c>
    </row>
    <row r="44" spans="1:49" ht="22.5" x14ac:dyDescent="0.2">
      <c r="A44" s="37"/>
      <c r="B44" s="38"/>
      <c r="C44" s="121">
        <v>33</v>
      </c>
      <c r="D44" s="107" t="s">
        <v>128</v>
      </c>
      <c r="E44" s="108" t="s">
        <v>129</v>
      </c>
      <c r="F44" s="38"/>
      <c r="G44" s="108">
        <v>1266</v>
      </c>
      <c r="H44" s="108">
        <v>0.12659999999999999</v>
      </c>
      <c r="I44" s="38"/>
      <c r="J44" s="38"/>
      <c r="K44" s="38"/>
      <c r="L44" s="38"/>
      <c r="M44" s="38"/>
      <c r="N44" s="38"/>
      <c r="O44" s="108">
        <v>1620</v>
      </c>
      <c r="P44" s="47"/>
      <c r="Q44" s="38"/>
      <c r="R44" s="38"/>
      <c r="S44" s="107" t="s">
        <v>128</v>
      </c>
      <c r="T44" s="108" t="s">
        <v>130</v>
      </c>
      <c r="U44" s="47"/>
      <c r="V44" s="38"/>
      <c r="W44" s="38"/>
      <c r="X44" s="109" t="s">
        <v>56</v>
      </c>
      <c r="Y44" s="38"/>
      <c r="Z44" s="48"/>
      <c r="AA44" s="49"/>
      <c r="AB44" s="108">
        <v>1625</v>
      </c>
      <c r="AC44" s="108" t="s">
        <v>130</v>
      </c>
      <c r="AD44" s="107" t="s">
        <v>128</v>
      </c>
      <c r="AE44" s="107" t="s">
        <v>128</v>
      </c>
      <c r="AF44" s="108">
        <v>0.12659999999999999</v>
      </c>
      <c r="AG44" s="50">
        <f t="shared" si="0"/>
        <v>0</v>
      </c>
      <c r="AH44" s="51"/>
      <c r="AI44" s="52"/>
      <c r="AJ44" s="52"/>
      <c r="AK44" s="52"/>
      <c r="AL44" s="52"/>
      <c r="AM44" s="52"/>
      <c r="AN44" s="52">
        <v>1620</v>
      </c>
      <c r="AO44" s="52"/>
      <c r="AP44" s="108"/>
      <c r="AQ44" s="108"/>
      <c r="AR44" s="52"/>
      <c r="AS44" s="52"/>
      <c r="AT44" s="110" t="s">
        <v>57</v>
      </c>
      <c r="AU44" s="110" t="s">
        <v>58</v>
      </c>
      <c r="AV44" s="22"/>
      <c r="AW44" s="99" t="s">
        <v>2424</v>
      </c>
    </row>
    <row r="45" spans="1:49" ht="22.5" x14ac:dyDescent="0.2">
      <c r="A45" s="37"/>
      <c r="B45" s="38"/>
      <c r="C45" s="122">
        <v>34</v>
      </c>
      <c r="D45" s="107" t="s">
        <v>131</v>
      </c>
      <c r="E45" s="108" t="s">
        <v>132</v>
      </c>
      <c r="F45" s="38"/>
      <c r="G45" s="108">
        <v>1921</v>
      </c>
      <c r="H45" s="108">
        <v>0.19209999999999999</v>
      </c>
      <c r="I45" s="38"/>
      <c r="J45" s="38"/>
      <c r="K45" s="38"/>
      <c r="L45" s="38"/>
      <c r="M45" s="38"/>
      <c r="N45" s="38"/>
      <c r="O45" s="108">
        <v>2361</v>
      </c>
      <c r="P45" s="47"/>
      <c r="Q45" s="38"/>
      <c r="R45" s="38"/>
      <c r="S45" s="107" t="s">
        <v>133</v>
      </c>
      <c r="T45" s="108"/>
      <c r="U45" s="47"/>
      <c r="V45" s="38"/>
      <c r="W45" s="38"/>
      <c r="X45" s="109" t="s">
        <v>76</v>
      </c>
      <c r="Y45" s="38"/>
      <c r="Z45" s="48"/>
      <c r="AA45" s="49"/>
      <c r="AB45" s="108" t="s">
        <v>134</v>
      </c>
      <c r="AC45" s="108"/>
      <c r="AD45" s="107" t="s">
        <v>133</v>
      </c>
      <c r="AE45" s="107" t="s">
        <v>131</v>
      </c>
      <c r="AF45" s="108">
        <v>0</v>
      </c>
      <c r="AG45" s="50">
        <f t="shared" si="0"/>
        <v>0.19209999999999999</v>
      </c>
      <c r="AH45" s="51"/>
      <c r="AI45" s="52"/>
      <c r="AJ45" s="52"/>
      <c r="AK45" s="52"/>
      <c r="AL45" s="52"/>
      <c r="AM45" s="52"/>
      <c r="AN45" s="52"/>
      <c r="AO45" s="52"/>
      <c r="AP45" s="108"/>
      <c r="AQ45" s="108"/>
      <c r="AR45" s="52"/>
      <c r="AS45" s="52"/>
      <c r="AT45" s="110" t="s">
        <v>57</v>
      </c>
      <c r="AU45" s="110" t="s">
        <v>58</v>
      </c>
      <c r="AV45" s="22" t="s">
        <v>135</v>
      </c>
      <c r="AW45" s="99" t="s">
        <v>2424</v>
      </c>
    </row>
    <row r="46" spans="1:49" ht="22.5" x14ac:dyDescent="0.2">
      <c r="A46" s="37"/>
      <c r="B46" s="38"/>
      <c r="C46" s="121">
        <v>35</v>
      </c>
      <c r="D46" s="107" t="s">
        <v>136</v>
      </c>
      <c r="E46" s="108" t="s">
        <v>137</v>
      </c>
      <c r="F46" s="38"/>
      <c r="G46" s="108">
        <v>1139</v>
      </c>
      <c r="H46" s="108">
        <v>0.1139</v>
      </c>
      <c r="I46" s="38"/>
      <c r="J46" s="38"/>
      <c r="K46" s="38"/>
      <c r="L46" s="38"/>
      <c r="M46" s="38"/>
      <c r="N46" s="38"/>
      <c r="O46" s="108">
        <v>1458</v>
      </c>
      <c r="P46" s="47"/>
      <c r="Q46" s="38"/>
      <c r="R46" s="38"/>
      <c r="S46" s="107" t="s">
        <v>136</v>
      </c>
      <c r="T46" s="108" t="s">
        <v>138</v>
      </c>
      <c r="U46" s="47"/>
      <c r="V46" s="38"/>
      <c r="W46" s="38"/>
      <c r="X46" s="109" t="s">
        <v>56</v>
      </c>
      <c r="Y46" s="38"/>
      <c r="Z46" s="48"/>
      <c r="AA46" s="49"/>
      <c r="AB46" s="108">
        <v>1840</v>
      </c>
      <c r="AC46" s="108" t="s">
        <v>138</v>
      </c>
      <c r="AD46" s="107" t="s">
        <v>136</v>
      </c>
      <c r="AE46" s="107" t="s">
        <v>136</v>
      </c>
      <c r="AF46" s="108">
        <v>0.1139</v>
      </c>
      <c r="AG46" s="50">
        <f t="shared" si="0"/>
        <v>0</v>
      </c>
      <c r="AH46" s="51"/>
      <c r="AI46" s="52">
        <v>1458</v>
      </c>
      <c r="AJ46" s="52"/>
      <c r="AK46" s="52"/>
      <c r="AL46" s="52"/>
      <c r="AM46" s="52"/>
      <c r="AN46" s="52"/>
      <c r="AO46" s="52"/>
      <c r="AP46" s="108"/>
      <c r="AQ46" s="108"/>
      <c r="AR46" s="52"/>
      <c r="AS46" s="52"/>
      <c r="AT46" s="110" t="s">
        <v>57</v>
      </c>
      <c r="AU46" s="110" t="s">
        <v>58</v>
      </c>
      <c r="AV46" s="22"/>
      <c r="AW46" s="99" t="s">
        <v>2424</v>
      </c>
    </row>
    <row r="47" spans="1:49" ht="22.5" x14ac:dyDescent="0.2">
      <c r="A47" s="37"/>
      <c r="B47" s="38"/>
      <c r="C47" s="122">
        <v>36</v>
      </c>
      <c r="D47" s="107" t="s">
        <v>139</v>
      </c>
      <c r="E47" s="108" t="s">
        <v>140</v>
      </c>
      <c r="F47" s="38"/>
      <c r="G47" s="108">
        <v>1321</v>
      </c>
      <c r="H47" s="108">
        <v>0.1321</v>
      </c>
      <c r="I47" s="38"/>
      <c r="J47" s="38"/>
      <c r="K47" s="38"/>
      <c r="L47" s="38"/>
      <c r="M47" s="38"/>
      <c r="N47" s="38"/>
      <c r="O47" s="108">
        <v>1691</v>
      </c>
      <c r="P47" s="47"/>
      <c r="Q47" s="38"/>
      <c r="R47" s="38"/>
      <c r="S47" s="107" t="s">
        <v>139</v>
      </c>
      <c r="T47" s="108" t="s">
        <v>141</v>
      </c>
      <c r="U47" s="47"/>
      <c r="V47" s="38"/>
      <c r="W47" s="38"/>
      <c r="X47" s="109" t="s">
        <v>56</v>
      </c>
      <c r="Y47" s="38"/>
      <c r="Z47" s="48"/>
      <c r="AA47" s="49"/>
      <c r="AB47" s="108">
        <v>1841</v>
      </c>
      <c r="AC47" s="108" t="s">
        <v>141</v>
      </c>
      <c r="AD47" s="107" t="s">
        <v>139</v>
      </c>
      <c r="AE47" s="107" t="s">
        <v>139</v>
      </c>
      <c r="AF47" s="108">
        <v>0.1321</v>
      </c>
      <c r="AG47" s="50">
        <f t="shared" si="0"/>
        <v>0</v>
      </c>
      <c r="AH47" s="51"/>
      <c r="AI47" s="52">
        <v>1691</v>
      </c>
      <c r="AJ47" s="52"/>
      <c r="AK47" s="52"/>
      <c r="AL47" s="52"/>
      <c r="AM47" s="52"/>
      <c r="AN47" s="52"/>
      <c r="AO47" s="52"/>
      <c r="AP47" s="108"/>
      <c r="AQ47" s="108"/>
      <c r="AR47" s="52"/>
      <c r="AS47" s="52"/>
      <c r="AT47" s="110" t="s">
        <v>57</v>
      </c>
      <c r="AU47" s="110" t="s">
        <v>58</v>
      </c>
      <c r="AV47" s="22"/>
      <c r="AW47" s="99" t="s">
        <v>2424</v>
      </c>
    </row>
    <row r="48" spans="1:49" ht="22.5" x14ac:dyDescent="0.2">
      <c r="A48" s="37"/>
      <c r="B48" s="38"/>
      <c r="C48" s="121">
        <v>37</v>
      </c>
      <c r="D48" s="107" t="s">
        <v>142</v>
      </c>
      <c r="E48" s="108" t="s">
        <v>143</v>
      </c>
      <c r="F48" s="38"/>
      <c r="G48" s="108">
        <v>1660</v>
      </c>
      <c r="H48" s="108">
        <v>0.16600000000000001</v>
      </c>
      <c r="I48" s="38"/>
      <c r="J48" s="38"/>
      <c r="K48" s="38"/>
      <c r="L48" s="38"/>
      <c r="M48" s="38"/>
      <c r="N48" s="38"/>
      <c r="O48" s="108">
        <v>2082</v>
      </c>
      <c r="P48" s="47"/>
      <c r="Q48" s="38"/>
      <c r="R48" s="38"/>
      <c r="S48" s="107" t="s">
        <v>142</v>
      </c>
      <c r="T48" s="108" t="s">
        <v>144</v>
      </c>
      <c r="U48" s="47"/>
      <c r="V48" s="38"/>
      <c r="W48" s="38"/>
      <c r="X48" s="109" t="s">
        <v>56</v>
      </c>
      <c r="Y48" s="38"/>
      <c r="Z48" s="48"/>
      <c r="AA48" s="49"/>
      <c r="AB48" s="108">
        <v>1842</v>
      </c>
      <c r="AC48" s="108" t="s">
        <v>144</v>
      </c>
      <c r="AD48" s="107" t="s">
        <v>142</v>
      </c>
      <c r="AE48" s="107" t="s">
        <v>142</v>
      </c>
      <c r="AF48" s="108">
        <v>0.16600000000000001</v>
      </c>
      <c r="AG48" s="50">
        <f t="shared" si="0"/>
        <v>0</v>
      </c>
      <c r="AH48" s="51"/>
      <c r="AI48" s="52"/>
      <c r="AJ48" s="52"/>
      <c r="AK48" s="52"/>
      <c r="AL48" s="52"/>
      <c r="AM48" s="52"/>
      <c r="AN48" s="52">
        <v>2082</v>
      </c>
      <c r="AO48" s="52"/>
      <c r="AP48" s="108"/>
      <c r="AQ48" s="108"/>
      <c r="AR48" s="52"/>
      <c r="AS48" s="52"/>
      <c r="AT48" s="110" t="s">
        <v>57</v>
      </c>
      <c r="AU48" s="110" t="s">
        <v>58</v>
      </c>
      <c r="AV48" s="22"/>
      <c r="AW48" s="99" t="s">
        <v>2424</v>
      </c>
    </row>
    <row r="49" spans="1:49" x14ac:dyDescent="0.2">
      <c r="A49" s="37"/>
      <c r="B49" s="38"/>
      <c r="C49" s="122">
        <v>38</v>
      </c>
      <c r="D49" s="107" t="s">
        <v>145</v>
      </c>
      <c r="E49" s="108" t="s">
        <v>146</v>
      </c>
      <c r="F49" s="38"/>
      <c r="G49" s="108">
        <v>2491</v>
      </c>
      <c r="H49" s="108">
        <v>0.24909999999999999</v>
      </c>
      <c r="I49" s="38"/>
      <c r="J49" s="38"/>
      <c r="K49" s="38"/>
      <c r="L49" s="38"/>
      <c r="M49" s="38"/>
      <c r="N49" s="38"/>
      <c r="O49" s="108">
        <v>2933</v>
      </c>
      <c r="P49" s="47"/>
      <c r="Q49" s="38"/>
      <c r="R49" s="38"/>
      <c r="S49" s="107" t="s">
        <v>145</v>
      </c>
      <c r="T49" s="108" t="s">
        <v>147</v>
      </c>
      <c r="U49" s="47"/>
      <c r="V49" s="38"/>
      <c r="W49" s="38"/>
      <c r="X49" s="109" t="s">
        <v>76</v>
      </c>
      <c r="Y49" s="38"/>
      <c r="Z49" s="48"/>
      <c r="AA49" s="49"/>
      <c r="AB49" s="108">
        <v>1098</v>
      </c>
      <c r="AC49" s="108" t="s">
        <v>147</v>
      </c>
      <c r="AD49" s="107" t="s">
        <v>145</v>
      </c>
      <c r="AE49" s="107" t="s">
        <v>145</v>
      </c>
      <c r="AF49" s="108">
        <v>0.24909999999999999</v>
      </c>
      <c r="AG49" s="50">
        <f t="shared" si="0"/>
        <v>0</v>
      </c>
      <c r="AH49" s="51">
        <v>2933</v>
      </c>
      <c r="AI49" s="52"/>
      <c r="AJ49" s="52"/>
      <c r="AK49" s="52"/>
      <c r="AL49" s="52"/>
      <c r="AM49" s="52"/>
      <c r="AN49" s="52"/>
      <c r="AO49" s="52"/>
      <c r="AP49" s="108"/>
      <c r="AQ49" s="108"/>
      <c r="AR49" s="52"/>
      <c r="AS49" s="52"/>
      <c r="AT49" s="110" t="s">
        <v>57</v>
      </c>
      <c r="AU49" s="110" t="s">
        <v>58</v>
      </c>
      <c r="AV49" s="22"/>
      <c r="AW49" s="99" t="s">
        <v>2424</v>
      </c>
    </row>
    <row r="50" spans="1:49" ht="22.5" x14ac:dyDescent="0.2">
      <c r="A50" s="37"/>
      <c r="B50" s="38"/>
      <c r="C50" s="121">
        <v>39</v>
      </c>
      <c r="D50" s="107" t="s">
        <v>148</v>
      </c>
      <c r="E50" s="108" t="s">
        <v>149</v>
      </c>
      <c r="F50" s="38"/>
      <c r="G50" s="108">
        <v>851</v>
      </c>
      <c r="H50" s="108">
        <v>8.5099999999999995E-2</v>
      </c>
      <c r="I50" s="38"/>
      <c r="J50" s="38"/>
      <c r="K50" s="38"/>
      <c r="L50" s="38"/>
      <c r="M50" s="38"/>
      <c r="N50" s="38"/>
      <c r="O50" s="108">
        <v>1089</v>
      </c>
      <c r="P50" s="47"/>
      <c r="Q50" s="38"/>
      <c r="R50" s="38"/>
      <c r="S50" s="107" t="s">
        <v>148</v>
      </c>
      <c r="T50" s="108" t="s">
        <v>150</v>
      </c>
      <c r="U50" s="47"/>
      <c r="V50" s="38"/>
      <c r="W50" s="38"/>
      <c r="X50" s="109" t="s">
        <v>56</v>
      </c>
      <c r="Y50" s="38"/>
      <c r="Z50" s="48"/>
      <c r="AA50" s="49"/>
      <c r="AB50" s="108">
        <v>1934</v>
      </c>
      <c r="AC50" s="108" t="s">
        <v>150</v>
      </c>
      <c r="AD50" s="107" t="s">
        <v>148</v>
      </c>
      <c r="AE50" s="107" t="s">
        <v>148</v>
      </c>
      <c r="AF50" s="108">
        <v>8.5099999999999995E-2</v>
      </c>
      <c r="AG50" s="50">
        <f t="shared" si="0"/>
        <v>0</v>
      </c>
      <c r="AH50" s="51"/>
      <c r="AI50" s="52"/>
      <c r="AJ50" s="52"/>
      <c r="AK50" s="52"/>
      <c r="AL50" s="52"/>
      <c r="AM50" s="52"/>
      <c r="AN50" s="52">
        <v>1089</v>
      </c>
      <c r="AO50" s="52"/>
      <c r="AP50" s="108"/>
      <c r="AQ50" s="108"/>
      <c r="AR50" s="52"/>
      <c r="AS50" s="52"/>
      <c r="AT50" s="110" t="s">
        <v>57</v>
      </c>
      <c r="AU50" s="110" t="s">
        <v>58</v>
      </c>
      <c r="AV50" s="22"/>
      <c r="AW50" s="99" t="s">
        <v>2424</v>
      </c>
    </row>
    <row r="51" spans="1:49" x14ac:dyDescent="0.2">
      <c r="A51" s="37"/>
      <c r="B51" s="38"/>
      <c r="C51" s="122">
        <v>40</v>
      </c>
      <c r="D51" s="107" t="s">
        <v>151</v>
      </c>
      <c r="E51" s="108" t="s">
        <v>152</v>
      </c>
      <c r="F51" s="38"/>
      <c r="G51" s="108">
        <v>4339</v>
      </c>
      <c r="H51" s="108">
        <v>0.43390000000000001</v>
      </c>
      <c r="I51" s="38"/>
      <c r="J51" s="38"/>
      <c r="K51" s="38"/>
      <c r="L51" s="38"/>
      <c r="M51" s="38"/>
      <c r="N51" s="38"/>
      <c r="O51" s="108">
        <v>5443</v>
      </c>
      <c r="P51" s="47"/>
      <c r="Q51" s="38"/>
      <c r="R51" s="38"/>
      <c r="S51" s="107" t="s">
        <v>151</v>
      </c>
      <c r="T51" s="108" t="s">
        <v>153</v>
      </c>
      <c r="U51" s="47"/>
      <c r="V51" s="38"/>
      <c r="W51" s="38"/>
      <c r="X51" s="109" t="s">
        <v>76</v>
      </c>
      <c r="Y51" s="38"/>
      <c r="Z51" s="48"/>
      <c r="AA51" s="49"/>
      <c r="AB51" s="108">
        <v>1065</v>
      </c>
      <c r="AC51" s="108" t="s">
        <v>153</v>
      </c>
      <c r="AD51" s="107" t="s">
        <v>151</v>
      </c>
      <c r="AE51" s="107" t="s">
        <v>151</v>
      </c>
      <c r="AF51" s="108">
        <v>0.43390000000000001</v>
      </c>
      <c r="AG51" s="50">
        <f t="shared" si="0"/>
        <v>0</v>
      </c>
      <c r="AH51" s="51">
        <v>5443</v>
      </c>
      <c r="AI51" s="52"/>
      <c r="AJ51" s="52"/>
      <c r="AK51" s="52"/>
      <c r="AL51" s="52"/>
      <c r="AM51" s="52"/>
      <c r="AN51" s="52"/>
      <c r="AO51" s="52"/>
      <c r="AP51" s="108"/>
      <c r="AQ51" s="108"/>
      <c r="AR51" s="52"/>
      <c r="AS51" s="52"/>
      <c r="AT51" s="110" t="s">
        <v>57</v>
      </c>
      <c r="AU51" s="110" t="s">
        <v>58</v>
      </c>
      <c r="AV51" s="22"/>
      <c r="AW51" s="99" t="s">
        <v>2424</v>
      </c>
    </row>
    <row r="52" spans="1:49" ht="22.5" x14ac:dyDescent="0.2">
      <c r="A52" s="37"/>
      <c r="B52" s="38"/>
      <c r="C52" s="121">
        <v>41</v>
      </c>
      <c r="D52" s="107" t="s">
        <v>154</v>
      </c>
      <c r="E52" s="108" t="s">
        <v>155</v>
      </c>
      <c r="F52" s="38"/>
      <c r="G52" s="108">
        <v>1359</v>
      </c>
      <c r="H52" s="108">
        <v>0.13589999999999999</v>
      </c>
      <c r="I52" s="38"/>
      <c r="J52" s="38"/>
      <c r="K52" s="38"/>
      <c r="L52" s="38"/>
      <c r="M52" s="38"/>
      <c r="N52" s="38"/>
      <c r="O52" s="108">
        <v>1740</v>
      </c>
      <c r="P52" s="47"/>
      <c r="Q52" s="38"/>
      <c r="R52" s="38"/>
      <c r="S52" s="107" t="s">
        <v>154</v>
      </c>
      <c r="T52" s="108" t="s">
        <v>156</v>
      </c>
      <c r="U52" s="47"/>
      <c r="V52" s="38"/>
      <c r="W52" s="38"/>
      <c r="X52" s="109" t="s">
        <v>56</v>
      </c>
      <c r="Y52" s="38"/>
      <c r="Z52" s="48"/>
      <c r="AA52" s="49"/>
      <c r="AB52" s="108">
        <v>1627</v>
      </c>
      <c r="AC52" s="108" t="s">
        <v>156</v>
      </c>
      <c r="AD52" s="107" t="s">
        <v>154</v>
      </c>
      <c r="AE52" s="107" t="s">
        <v>154</v>
      </c>
      <c r="AF52" s="108">
        <v>0.13589999999999999</v>
      </c>
      <c r="AG52" s="50">
        <f t="shared" si="0"/>
        <v>0</v>
      </c>
      <c r="AH52" s="51"/>
      <c r="AI52" s="52"/>
      <c r="AJ52" s="52"/>
      <c r="AK52" s="52"/>
      <c r="AL52" s="52"/>
      <c r="AM52" s="52"/>
      <c r="AN52" s="52">
        <v>1740</v>
      </c>
      <c r="AO52" s="52"/>
      <c r="AP52" s="108"/>
      <c r="AQ52" s="108"/>
      <c r="AR52" s="52"/>
      <c r="AS52" s="52"/>
      <c r="AT52" s="110" t="s">
        <v>57</v>
      </c>
      <c r="AU52" s="110" t="s">
        <v>58</v>
      </c>
      <c r="AV52" s="22"/>
      <c r="AW52" s="99" t="s">
        <v>2424</v>
      </c>
    </row>
    <row r="53" spans="1:49" x14ac:dyDescent="0.2">
      <c r="A53" s="37"/>
      <c r="B53" s="38"/>
      <c r="C53" s="122">
        <v>42</v>
      </c>
      <c r="D53" s="107" t="s">
        <v>157</v>
      </c>
      <c r="E53" s="108"/>
      <c r="F53" s="38"/>
      <c r="G53" s="108">
        <v>33354</v>
      </c>
      <c r="H53" s="108">
        <v>3.3353999999999999</v>
      </c>
      <c r="I53" s="38"/>
      <c r="J53" s="38"/>
      <c r="K53" s="38"/>
      <c r="L53" s="38"/>
      <c r="M53" s="38"/>
      <c r="N53" s="38"/>
      <c r="O53" s="108">
        <v>2288</v>
      </c>
      <c r="P53" s="47"/>
      <c r="Q53" s="38"/>
      <c r="R53" s="38"/>
      <c r="S53" s="107" t="s">
        <v>158</v>
      </c>
      <c r="T53" s="108" t="s">
        <v>159</v>
      </c>
      <c r="U53" s="47"/>
      <c r="V53" s="38"/>
      <c r="W53" s="38"/>
      <c r="X53" s="109" t="s">
        <v>76</v>
      </c>
      <c r="Y53" s="38"/>
      <c r="Z53" s="48"/>
      <c r="AA53" s="49"/>
      <c r="AB53" s="108">
        <v>1097</v>
      </c>
      <c r="AC53" s="108" t="s">
        <v>159</v>
      </c>
      <c r="AD53" s="107" t="s">
        <v>158</v>
      </c>
      <c r="AE53" s="107" t="s">
        <v>157</v>
      </c>
      <c r="AF53" s="108">
        <v>3.3353999999999999</v>
      </c>
      <c r="AG53" s="50">
        <f t="shared" si="0"/>
        <v>0</v>
      </c>
      <c r="AH53" s="51"/>
      <c r="AI53" s="52"/>
      <c r="AJ53" s="52">
        <v>2288</v>
      </c>
      <c r="AK53" s="52"/>
      <c r="AL53" s="52"/>
      <c r="AM53" s="52"/>
      <c r="AN53" s="52"/>
      <c r="AO53" s="52"/>
      <c r="AP53" s="108"/>
      <c r="AQ53" s="108"/>
      <c r="AR53" s="52"/>
      <c r="AS53" s="52"/>
      <c r="AT53" s="110" t="s">
        <v>57</v>
      </c>
      <c r="AU53" s="110" t="s">
        <v>58</v>
      </c>
      <c r="AV53" s="22"/>
      <c r="AW53" s="99" t="s">
        <v>2424</v>
      </c>
    </row>
    <row r="54" spans="1:49" x14ac:dyDescent="0.2">
      <c r="A54" s="37"/>
      <c r="B54" s="38"/>
      <c r="C54" s="121">
        <v>43</v>
      </c>
      <c r="D54" s="107" t="s">
        <v>160</v>
      </c>
      <c r="E54" s="108"/>
      <c r="F54" s="38"/>
      <c r="G54" s="108">
        <v>23487</v>
      </c>
      <c r="H54" s="108">
        <v>2.3487</v>
      </c>
      <c r="I54" s="38"/>
      <c r="J54" s="38"/>
      <c r="K54" s="38"/>
      <c r="L54" s="38"/>
      <c r="M54" s="38"/>
      <c r="N54" s="38"/>
      <c r="O54" s="108">
        <v>1578</v>
      </c>
      <c r="P54" s="47"/>
      <c r="Q54" s="38"/>
      <c r="R54" s="38"/>
      <c r="S54" s="107" t="s">
        <v>160</v>
      </c>
      <c r="T54" s="108" t="s">
        <v>161</v>
      </c>
      <c r="U54" s="47"/>
      <c r="V54" s="38"/>
      <c r="W54" s="38"/>
      <c r="X54" s="109"/>
      <c r="Y54" s="38"/>
      <c r="Z54" s="48"/>
      <c r="AA54" s="49"/>
      <c r="AB54" s="108">
        <v>3128</v>
      </c>
      <c r="AC54" s="108" t="s">
        <v>161</v>
      </c>
      <c r="AD54" s="107" t="s">
        <v>160</v>
      </c>
      <c r="AE54" s="107" t="s">
        <v>160</v>
      </c>
      <c r="AF54" s="108">
        <v>2.3487</v>
      </c>
      <c r="AG54" s="50">
        <f t="shared" si="0"/>
        <v>0</v>
      </c>
      <c r="AH54" s="51"/>
      <c r="AI54" s="52"/>
      <c r="AJ54" s="52"/>
      <c r="AK54" s="52">
        <v>1578</v>
      </c>
      <c r="AL54" s="52"/>
      <c r="AM54" s="52"/>
      <c r="AN54" s="52"/>
      <c r="AO54" s="52"/>
      <c r="AP54" s="108"/>
      <c r="AQ54" s="108"/>
      <c r="AR54" s="52"/>
      <c r="AS54" s="52"/>
      <c r="AT54" s="110" t="s">
        <v>57</v>
      </c>
      <c r="AU54" s="110" t="s">
        <v>58</v>
      </c>
      <c r="AV54" s="22"/>
      <c r="AW54" s="99" t="s">
        <v>2424</v>
      </c>
    </row>
    <row r="55" spans="1:49" ht="22.5" x14ac:dyDescent="0.2">
      <c r="A55" s="37"/>
      <c r="B55" s="38"/>
      <c r="C55" s="122">
        <v>44</v>
      </c>
      <c r="D55" s="107" t="s">
        <v>162</v>
      </c>
      <c r="E55" s="108" t="s">
        <v>163</v>
      </c>
      <c r="F55" s="38"/>
      <c r="G55" s="108">
        <v>1523</v>
      </c>
      <c r="H55" s="108">
        <v>0.15229999999999999</v>
      </c>
      <c r="I55" s="38"/>
      <c r="J55" s="38"/>
      <c r="K55" s="38"/>
      <c r="L55" s="38"/>
      <c r="M55" s="38"/>
      <c r="N55" s="38"/>
      <c r="O55" s="108">
        <v>1295</v>
      </c>
      <c r="P55" s="47"/>
      <c r="Q55" s="38"/>
      <c r="R55" s="38"/>
      <c r="S55" s="107" t="s">
        <v>162</v>
      </c>
      <c r="T55" s="108" t="s">
        <v>164</v>
      </c>
      <c r="U55" s="47"/>
      <c r="V55" s="38"/>
      <c r="W55" s="38"/>
      <c r="X55" s="109" t="s">
        <v>56</v>
      </c>
      <c r="Y55" s="38"/>
      <c r="Z55" s="48"/>
      <c r="AA55" s="49"/>
      <c r="AB55" s="108">
        <v>1628</v>
      </c>
      <c r="AC55" s="108" t="s">
        <v>164</v>
      </c>
      <c r="AD55" s="107" t="s">
        <v>162</v>
      </c>
      <c r="AE55" s="107" t="s">
        <v>162</v>
      </c>
      <c r="AF55" s="108">
        <v>0.15229999999999999</v>
      </c>
      <c r="AG55" s="50">
        <f t="shared" si="0"/>
        <v>0</v>
      </c>
      <c r="AH55" s="51"/>
      <c r="AI55" s="52"/>
      <c r="AJ55" s="52"/>
      <c r="AK55" s="52"/>
      <c r="AL55" s="52"/>
      <c r="AM55" s="52"/>
      <c r="AN55" s="52">
        <v>1295</v>
      </c>
      <c r="AO55" s="52"/>
      <c r="AP55" s="108"/>
      <c r="AQ55" s="108"/>
      <c r="AR55" s="52"/>
      <c r="AS55" s="52"/>
      <c r="AT55" s="110" t="s">
        <v>57</v>
      </c>
      <c r="AU55" s="110" t="s">
        <v>58</v>
      </c>
      <c r="AV55" s="22"/>
      <c r="AW55" s="99" t="s">
        <v>2424</v>
      </c>
    </row>
    <row r="56" spans="1:49" x14ac:dyDescent="0.2">
      <c r="A56" s="37"/>
      <c r="B56" s="38"/>
      <c r="C56" s="121">
        <v>45</v>
      </c>
      <c r="D56" s="107" t="s">
        <v>165</v>
      </c>
      <c r="E56" s="108" t="s">
        <v>166</v>
      </c>
      <c r="F56" s="38"/>
      <c r="G56" s="108">
        <v>1561</v>
      </c>
      <c r="H56" s="108">
        <v>0.15609999999999999</v>
      </c>
      <c r="I56" s="38"/>
      <c r="J56" s="38"/>
      <c r="K56" s="38"/>
      <c r="L56" s="38"/>
      <c r="M56" s="38"/>
      <c r="N56" s="38"/>
      <c r="O56" s="108">
        <v>1978</v>
      </c>
      <c r="P56" s="47"/>
      <c r="Q56" s="38"/>
      <c r="R56" s="38"/>
      <c r="S56" s="107" t="s">
        <v>165</v>
      </c>
      <c r="T56" s="108" t="s">
        <v>167</v>
      </c>
      <c r="U56" s="47"/>
      <c r="V56" s="38"/>
      <c r="W56" s="38"/>
      <c r="X56" s="109" t="s">
        <v>76</v>
      </c>
      <c r="Y56" s="38"/>
      <c r="Z56" s="48"/>
      <c r="AA56" s="49"/>
      <c r="AB56" s="108">
        <v>1070</v>
      </c>
      <c r="AC56" s="108" t="s">
        <v>167</v>
      </c>
      <c r="AD56" s="107" t="s">
        <v>165</v>
      </c>
      <c r="AE56" s="107" t="s">
        <v>165</v>
      </c>
      <c r="AF56" s="108">
        <v>0.15609999999999999</v>
      </c>
      <c r="AG56" s="50">
        <f t="shared" si="0"/>
        <v>0</v>
      </c>
      <c r="AH56" s="51"/>
      <c r="AI56" s="52">
        <v>1978</v>
      </c>
      <c r="AJ56" s="52"/>
      <c r="AK56" s="52"/>
      <c r="AL56" s="52"/>
      <c r="AM56" s="52"/>
      <c r="AN56" s="52"/>
      <c r="AO56" s="52"/>
      <c r="AP56" s="108"/>
      <c r="AQ56" s="108"/>
      <c r="AR56" s="52"/>
      <c r="AS56" s="52"/>
      <c r="AT56" s="110" t="s">
        <v>57</v>
      </c>
      <c r="AU56" s="110" t="s">
        <v>58</v>
      </c>
      <c r="AV56" s="22"/>
      <c r="AW56" s="99" t="s">
        <v>2424</v>
      </c>
    </row>
    <row r="57" spans="1:49" x14ac:dyDescent="0.2">
      <c r="A57" s="37"/>
      <c r="B57" s="38"/>
      <c r="C57" s="122">
        <v>46</v>
      </c>
      <c r="D57" s="107" t="s">
        <v>168</v>
      </c>
      <c r="E57" s="108" t="s">
        <v>169</v>
      </c>
      <c r="F57" s="38"/>
      <c r="G57" s="108">
        <v>978</v>
      </c>
      <c r="H57" s="108">
        <v>9.7799999999999998E-2</v>
      </c>
      <c r="I57" s="38"/>
      <c r="J57" s="38"/>
      <c r="K57" s="38"/>
      <c r="L57" s="38"/>
      <c r="M57" s="38"/>
      <c r="N57" s="38"/>
      <c r="O57" s="108">
        <v>694</v>
      </c>
      <c r="P57" s="47"/>
      <c r="Q57" s="38"/>
      <c r="R57" s="38"/>
      <c r="S57" s="107" t="s">
        <v>168</v>
      </c>
      <c r="T57" s="108"/>
      <c r="U57" s="47"/>
      <c r="V57" s="38"/>
      <c r="W57" s="38"/>
      <c r="X57" s="109" t="s">
        <v>76</v>
      </c>
      <c r="Y57" s="38"/>
      <c r="Z57" s="48"/>
      <c r="AA57" s="49"/>
      <c r="AB57" s="108">
        <v>2756</v>
      </c>
      <c r="AC57" s="108"/>
      <c r="AD57" s="107" t="s">
        <v>168</v>
      </c>
      <c r="AE57" s="107" t="s">
        <v>168</v>
      </c>
      <c r="AF57" s="108">
        <v>9.7799999999999998E-2</v>
      </c>
      <c r="AG57" s="50">
        <f t="shared" si="0"/>
        <v>0</v>
      </c>
      <c r="AH57" s="51">
        <v>694</v>
      </c>
      <c r="AI57" s="52"/>
      <c r="AJ57" s="52"/>
      <c r="AK57" s="52"/>
      <c r="AL57" s="52"/>
      <c r="AM57" s="52"/>
      <c r="AN57" s="52"/>
      <c r="AO57" s="52"/>
      <c r="AP57" s="108"/>
      <c r="AQ57" s="108"/>
      <c r="AR57" s="52"/>
      <c r="AS57" s="52"/>
      <c r="AT57" s="110" t="s">
        <v>57</v>
      </c>
      <c r="AU57" s="110" t="s">
        <v>58</v>
      </c>
      <c r="AV57" s="22"/>
      <c r="AW57" s="99" t="s">
        <v>2424</v>
      </c>
    </row>
    <row r="58" spans="1:49" x14ac:dyDescent="0.2">
      <c r="A58" s="37"/>
      <c r="B58" s="38"/>
      <c r="C58" s="121">
        <v>47</v>
      </c>
      <c r="D58" s="107" t="s">
        <v>170</v>
      </c>
      <c r="E58" s="108" t="s">
        <v>171</v>
      </c>
      <c r="F58" s="38"/>
      <c r="G58" s="108">
        <v>8175</v>
      </c>
      <c r="H58" s="108">
        <v>0.8175</v>
      </c>
      <c r="I58" s="38"/>
      <c r="J58" s="38"/>
      <c r="K58" s="38"/>
      <c r="L58" s="38"/>
      <c r="M58" s="38"/>
      <c r="N58" s="38"/>
      <c r="O58" s="108">
        <v>9418</v>
      </c>
      <c r="P58" s="47"/>
      <c r="Q58" s="38"/>
      <c r="R58" s="38"/>
      <c r="S58" s="107" t="s">
        <v>170</v>
      </c>
      <c r="T58" s="108"/>
      <c r="U58" s="47"/>
      <c r="V58" s="38"/>
      <c r="W58" s="38"/>
      <c r="X58" s="109"/>
      <c r="Y58" s="38"/>
      <c r="Z58" s="48"/>
      <c r="AA58" s="49"/>
      <c r="AB58" s="108">
        <v>3129</v>
      </c>
      <c r="AC58" s="108"/>
      <c r="AD58" s="107" t="s">
        <v>170</v>
      </c>
      <c r="AE58" s="107" t="s">
        <v>170</v>
      </c>
      <c r="AF58" s="108">
        <v>0.8175</v>
      </c>
      <c r="AG58" s="50">
        <f t="shared" si="0"/>
        <v>0</v>
      </c>
      <c r="AH58" s="51"/>
      <c r="AI58" s="52">
        <v>9418</v>
      </c>
      <c r="AJ58" s="52"/>
      <c r="AK58" s="52"/>
      <c r="AL58" s="52"/>
      <c r="AM58" s="52"/>
      <c r="AN58" s="52"/>
      <c r="AO58" s="52"/>
      <c r="AP58" s="108"/>
      <c r="AQ58" s="108"/>
      <c r="AR58" s="52"/>
      <c r="AS58" s="52"/>
      <c r="AT58" s="110" t="s">
        <v>57</v>
      </c>
      <c r="AU58" s="110" t="s">
        <v>58</v>
      </c>
      <c r="AV58" s="22"/>
      <c r="AW58" s="99" t="s">
        <v>2424</v>
      </c>
    </row>
    <row r="59" spans="1:49" x14ac:dyDescent="0.2">
      <c r="A59" s="37"/>
      <c r="B59" s="38"/>
      <c r="C59" s="122">
        <v>48</v>
      </c>
      <c r="D59" s="107" t="s">
        <v>172</v>
      </c>
      <c r="E59" s="108" t="s">
        <v>173</v>
      </c>
      <c r="F59" s="38"/>
      <c r="G59" s="108">
        <v>2539</v>
      </c>
      <c r="H59" s="108">
        <v>0.25390000000000001</v>
      </c>
      <c r="I59" s="38"/>
      <c r="J59" s="38"/>
      <c r="K59" s="38"/>
      <c r="L59" s="38"/>
      <c r="M59" s="38"/>
      <c r="N59" s="38"/>
      <c r="O59" s="108">
        <v>1625</v>
      </c>
      <c r="P59" s="47"/>
      <c r="Q59" s="38"/>
      <c r="R59" s="38"/>
      <c r="S59" s="107" t="s">
        <v>172</v>
      </c>
      <c r="T59" s="108" t="s">
        <v>174</v>
      </c>
      <c r="U59" s="47"/>
      <c r="V59" s="38"/>
      <c r="W59" s="38"/>
      <c r="X59" s="109" t="s">
        <v>76</v>
      </c>
      <c r="Y59" s="38"/>
      <c r="Z59" s="48"/>
      <c r="AA59" s="49"/>
      <c r="AB59" s="108">
        <v>990</v>
      </c>
      <c r="AC59" s="108" t="s">
        <v>174</v>
      </c>
      <c r="AD59" s="107" t="s">
        <v>172</v>
      </c>
      <c r="AE59" s="107" t="s">
        <v>172</v>
      </c>
      <c r="AF59" s="108">
        <v>0.25390000000000001</v>
      </c>
      <c r="AG59" s="50">
        <f t="shared" si="0"/>
        <v>0</v>
      </c>
      <c r="AH59" s="51">
        <v>1625</v>
      </c>
      <c r="AI59" s="52"/>
      <c r="AJ59" s="52"/>
      <c r="AK59" s="52"/>
      <c r="AL59" s="52"/>
      <c r="AM59" s="52"/>
      <c r="AN59" s="52"/>
      <c r="AO59" s="52"/>
      <c r="AP59" s="108"/>
      <c r="AQ59" s="108"/>
      <c r="AR59" s="52"/>
      <c r="AS59" s="52"/>
      <c r="AT59" s="110" t="s">
        <v>57</v>
      </c>
      <c r="AU59" s="110" t="s">
        <v>58</v>
      </c>
      <c r="AV59" s="22"/>
      <c r="AW59" s="99" t="s">
        <v>2424</v>
      </c>
    </row>
    <row r="60" spans="1:49" x14ac:dyDescent="0.2">
      <c r="A60" s="37"/>
      <c r="B60" s="38"/>
      <c r="C60" s="121">
        <v>49</v>
      </c>
      <c r="D60" s="107" t="s">
        <v>175</v>
      </c>
      <c r="E60" s="108"/>
      <c r="F60" s="38"/>
      <c r="G60" s="108">
        <v>1167</v>
      </c>
      <c r="H60" s="108">
        <v>0.1167</v>
      </c>
      <c r="I60" s="38"/>
      <c r="J60" s="38"/>
      <c r="K60" s="38"/>
      <c r="L60" s="38"/>
      <c r="M60" s="38"/>
      <c r="N60" s="38"/>
      <c r="O60" s="108">
        <v>82</v>
      </c>
      <c r="P60" s="47"/>
      <c r="Q60" s="38"/>
      <c r="R60" s="38"/>
      <c r="S60" s="107" t="s">
        <v>175</v>
      </c>
      <c r="T60" s="108"/>
      <c r="U60" s="47"/>
      <c r="V60" s="38"/>
      <c r="W60" s="38"/>
      <c r="X60" s="109"/>
      <c r="Y60" s="38"/>
      <c r="Z60" s="48"/>
      <c r="AA60" s="49"/>
      <c r="AB60" s="108">
        <v>3130</v>
      </c>
      <c r="AC60" s="108"/>
      <c r="AD60" s="107" t="s">
        <v>175</v>
      </c>
      <c r="AE60" s="107" t="s">
        <v>175</v>
      </c>
      <c r="AF60" s="108">
        <v>0.1167</v>
      </c>
      <c r="AG60" s="50">
        <f t="shared" si="0"/>
        <v>0</v>
      </c>
      <c r="AH60" s="51"/>
      <c r="AI60" s="52">
        <v>82</v>
      </c>
      <c r="AJ60" s="52"/>
      <c r="AK60" s="52"/>
      <c r="AL60" s="52"/>
      <c r="AM60" s="52"/>
      <c r="AN60" s="52"/>
      <c r="AO60" s="52"/>
      <c r="AP60" s="108"/>
      <c r="AQ60" s="108"/>
      <c r="AR60" s="52"/>
      <c r="AS60" s="52"/>
      <c r="AT60" s="110" t="s">
        <v>57</v>
      </c>
      <c r="AU60" s="110" t="s">
        <v>58</v>
      </c>
      <c r="AV60" s="22"/>
      <c r="AW60" s="99" t="s">
        <v>2424</v>
      </c>
    </row>
    <row r="61" spans="1:49" ht="22.5" x14ac:dyDescent="0.2">
      <c r="A61" s="37"/>
      <c r="B61" s="38"/>
      <c r="C61" s="122">
        <v>50</v>
      </c>
      <c r="D61" s="107" t="s">
        <v>176</v>
      </c>
      <c r="E61" s="108" t="s">
        <v>177</v>
      </c>
      <c r="F61" s="38"/>
      <c r="G61" s="108">
        <v>3591</v>
      </c>
      <c r="H61" s="108">
        <v>0.35909999999999997</v>
      </c>
      <c r="I61" s="38"/>
      <c r="J61" s="38"/>
      <c r="K61" s="38"/>
      <c r="L61" s="38"/>
      <c r="M61" s="38"/>
      <c r="N61" s="38"/>
      <c r="O61" s="108">
        <v>251</v>
      </c>
      <c r="P61" s="47"/>
      <c r="Q61" s="38"/>
      <c r="R61" s="38"/>
      <c r="S61" s="107" t="s">
        <v>176</v>
      </c>
      <c r="T61" s="108" t="s">
        <v>178</v>
      </c>
      <c r="U61" s="47"/>
      <c r="V61" s="38"/>
      <c r="W61" s="38"/>
      <c r="X61" s="109" t="s">
        <v>56</v>
      </c>
      <c r="Y61" s="38"/>
      <c r="Z61" s="48"/>
      <c r="AA61" s="49"/>
      <c r="AB61" s="108">
        <v>987</v>
      </c>
      <c r="AC61" s="108" t="s">
        <v>178</v>
      </c>
      <c r="AD61" s="107" t="s">
        <v>176</v>
      </c>
      <c r="AE61" s="107" t="s">
        <v>176</v>
      </c>
      <c r="AF61" s="108">
        <v>0.35909999999999997</v>
      </c>
      <c r="AG61" s="50">
        <f t="shared" si="0"/>
        <v>0</v>
      </c>
      <c r="AH61" s="51"/>
      <c r="AI61" s="52"/>
      <c r="AJ61" s="52"/>
      <c r="AK61" s="52"/>
      <c r="AL61" s="52"/>
      <c r="AM61" s="52"/>
      <c r="AN61" s="52">
        <v>251</v>
      </c>
      <c r="AO61" s="52"/>
      <c r="AP61" s="108"/>
      <c r="AQ61" s="108"/>
      <c r="AR61" s="52"/>
      <c r="AS61" s="52"/>
      <c r="AT61" s="110" t="s">
        <v>57</v>
      </c>
      <c r="AU61" s="110" t="s">
        <v>58</v>
      </c>
      <c r="AV61" s="22"/>
      <c r="AW61" s="99" t="s">
        <v>2424</v>
      </c>
    </row>
    <row r="62" spans="1:49" ht="22.5" x14ac:dyDescent="0.2">
      <c r="A62" s="37"/>
      <c r="B62" s="38"/>
      <c r="C62" s="121">
        <v>51</v>
      </c>
      <c r="D62" s="107" t="s">
        <v>179</v>
      </c>
      <c r="E62" s="108"/>
      <c r="F62" s="38"/>
      <c r="G62" s="108">
        <v>350</v>
      </c>
      <c r="H62" s="108">
        <v>3.5000000000000003E-2</v>
      </c>
      <c r="I62" s="38"/>
      <c r="J62" s="38"/>
      <c r="K62" s="38"/>
      <c r="L62" s="38"/>
      <c r="M62" s="38"/>
      <c r="N62" s="38"/>
      <c r="O62" s="108">
        <v>224</v>
      </c>
      <c r="P62" s="47"/>
      <c r="Q62" s="38"/>
      <c r="R62" s="38"/>
      <c r="S62" s="107" t="s">
        <v>179</v>
      </c>
      <c r="T62" s="108" t="s">
        <v>180</v>
      </c>
      <c r="U62" s="47"/>
      <c r="V62" s="38"/>
      <c r="W62" s="38"/>
      <c r="X62" s="109" t="s">
        <v>56</v>
      </c>
      <c r="Y62" s="38"/>
      <c r="Z62" s="48"/>
      <c r="AA62" s="49"/>
      <c r="AB62" s="108">
        <v>2523</v>
      </c>
      <c r="AC62" s="108" t="s">
        <v>180</v>
      </c>
      <c r="AD62" s="107" t="s">
        <v>179</v>
      </c>
      <c r="AE62" s="107" t="s">
        <v>179</v>
      </c>
      <c r="AF62" s="108">
        <v>3.5000000000000003E-2</v>
      </c>
      <c r="AG62" s="50">
        <f t="shared" si="0"/>
        <v>0</v>
      </c>
      <c r="AH62" s="51">
        <v>224</v>
      </c>
      <c r="AI62" s="52"/>
      <c r="AJ62" s="52"/>
      <c r="AK62" s="52"/>
      <c r="AL62" s="52"/>
      <c r="AM62" s="52"/>
      <c r="AN62" s="52"/>
      <c r="AO62" s="52"/>
      <c r="AP62" s="108"/>
      <c r="AQ62" s="108"/>
      <c r="AR62" s="52"/>
      <c r="AS62" s="52"/>
      <c r="AT62" s="110" t="s">
        <v>57</v>
      </c>
      <c r="AU62" s="110" t="s">
        <v>58</v>
      </c>
      <c r="AV62" s="22"/>
      <c r="AW62" s="99" t="s">
        <v>2424</v>
      </c>
    </row>
    <row r="63" spans="1:49" x14ac:dyDescent="0.2">
      <c r="A63" s="37"/>
      <c r="B63" s="38"/>
      <c r="C63" s="122">
        <v>52</v>
      </c>
      <c r="D63" s="107" t="s">
        <v>181</v>
      </c>
      <c r="E63" s="108" t="s">
        <v>182</v>
      </c>
      <c r="F63" s="38"/>
      <c r="G63" s="108">
        <v>10035</v>
      </c>
      <c r="H63" s="108">
        <v>1.0035000000000001</v>
      </c>
      <c r="I63" s="38"/>
      <c r="J63" s="38"/>
      <c r="K63" s="38"/>
      <c r="L63" s="38"/>
      <c r="M63" s="38"/>
      <c r="N63" s="38"/>
      <c r="O63" s="108">
        <v>7125</v>
      </c>
      <c r="P63" s="47"/>
      <c r="Q63" s="38"/>
      <c r="R63" s="38"/>
      <c r="S63" s="107" t="s">
        <v>181</v>
      </c>
      <c r="T63" s="108"/>
      <c r="U63" s="47"/>
      <c r="V63" s="38"/>
      <c r="W63" s="38"/>
      <c r="X63" s="109" t="s">
        <v>76</v>
      </c>
      <c r="Y63" s="38"/>
      <c r="Z63" s="48"/>
      <c r="AA63" s="49"/>
      <c r="AB63" s="108">
        <v>988</v>
      </c>
      <c r="AC63" s="108"/>
      <c r="AD63" s="107" t="s">
        <v>181</v>
      </c>
      <c r="AE63" s="107" t="s">
        <v>181</v>
      </c>
      <c r="AF63" s="108">
        <v>1.0035000000000001</v>
      </c>
      <c r="AG63" s="50">
        <f t="shared" si="0"/>
        <v>0</v>
      </c>
      <c r="AH63" s="51">
        <v>7125</v>
      </c>
      <c r="AI63" s="52"/>
      <c r="AJ63" s="52"/>
      <c r="AK63" s="52"/>
      <c r="AL63" s="52"/>
      <c r="AM63" s="52"/>
      <c r="AN63" s="52"/>
      <c r="AO63" s="52"/>
      <c r="AP63" s="108"/>
      <c r="AQ63" s="108"/>
      <c r="AR63" s="52"/>
      <c r="AS63" s="52"/>
      <c r="AT63" s="110" t="s">
        <v>57</v>
      </c>
      <c r="AU63" s="110" t="s">
        <v>58</v>
      </c>
      <c r="AV63" s="22"/>
      <c r="AW63" s="99" t="s">
        <v>2424</v>
      </c>
    </row>
    <row r="64" spans="1:49" x14ac:dyDescent="0.2">
      <c r="A64" s="37"/>
      <c r="B64" s="38"/>
      <c r="C64" s="121">
        <v>53</v>
      </c>
      <c r="D64" s="107" t="s">
        <v>183</v>
      </c>
      <c r="E64" s="108"/>
      <c r="F64" s="38"/>
      <c r="G64" s="108">
        <v>25818</v>
      </c>
      <c r="H64" s="108">
        <v>2.5817999999999999</v>
      </c>
      <c r="I64" s="38"/>
      <c r="J64" s="38"/>
      <c r="K64" s="38"/>
      <c r="L64" s="38"/>
      <c r="M64" s="38"/>
      <c r="N64" s="38"/>
      <c r="O64" s="108">
        <v>1319</v>
      </c>
      <c r="P64" s="47"/>
      <c r="Q64" s="38"/>
      <c r="R64" s="38"/>
      <c r="S64" s="107" t="s">
        <v>183</v>
      </c>
      <c r="T64" s="108" t="s">
        <v>184</v>
      </c>
      <c r="U64" s="47"/>
      <c r="V64" s="38"/>
      <c r="W64" s="38"/>
      <c r="X64" s="109" t="s">
        <v>76</v>
      </c>
      <c r="Y64" s="38"/>
      <c r="Z64" s="48"/>
      <c r="AA64" s="49"/>
      <c r="AB64" s="108">
        <v>1037</v>
      </c>
      <c r="AC64" s="108" t="s">
        <v>184</v>
      </c>
      <c r="AD64" s="107" t="s">
        <v>183</v>
      </c>
      <c r="AE64" s="107" t="s">
        <v>183</v>
      </c>
      <c r="AF64" s="108">
        <v>2.5817999999999999</v>
      </c>
      <c r="AG64" s="50">
        <f t="shared" si="0"/>
        <v>0</v>
      </c>
      <c r="AH64" s="51"/>
      <c r="AI64" s="52"/>
      <c r="AJ64" s="52"/>
      <c r="AK64" s="52"/>
      <c r="AL64" s="52"/>
      <c r="AM64" s="52"/>
      <c r="AN64" s="52">
        <v>1319</v>
      </c>
      <c r="AO64" s="52"/>
      <c r="AP64" s="108"/>
      <c r="AQ64" s="108"/>
      <c r="AR64" s="52"/>
      <c r="AS64" s="52"/>
      <c r="AT64" s="110" t="s">
        <v>57</v>
      </c>
      <c r="AU64" s="110" t="s">
        <v>58</v>
      </c>
      <c r="AV64" s="22"/>
      <c r="AW64" s="99" t="s">
        <v>2424</v>
      </c>
    </row>
    <row r="65" spans="1:49" x14ac:dyDescent="0.2">
      <c r="A65" s="37"/>
      <c r="B65" s="38"/>
      <c r="C65" s="122">
        <v>54</v>
      </c>
      <c r="D65" s="107" t="s">
        <v>185</v>
      </c>
      <c r="E65" s="108" t="s">
        <v>186</v>
      </c>
      <c r="F65" s="38"/>
      <c r="G65" s="108">
        <v>826</v>
      </c>
      <c r="H65" s="108">
        <v>8.2600000000000007E-2</v>
      </c>
      <c r="I65" s="38"/>
      <c r="J65" s="38"/>
      <c r="K65" s="38"/>
      <c r="L65" s="38"/>
      <c r="M65" s="38"/>
      <c r="N65" s="38"/>
      <c r="O65" s="108">
        <v>586</v>
      </c>
      <c r="P65" s="47"/>
      <c r="Q65" s="38"/>
      <c r="R65" s="38"/>
      <c r="S65" s="107" t="s">
        <v>185</v>
      </c>
      <c r="T65" s="108" t="s">
        <v>187</v>
      </c>
      <c r="U65" s="47"/>
      <c r="V65" s="38"/>
      <c r="W65" s="38"/>
      <c r="X65" s="109" t="s">
        <v>76</v>
      </c>
      <c r="Y65" s="38"/>
      <c r="Z65" s="48"/>
      <c r="AA65" s="49"/>
      <c r="AB65" s="108">
        <v>1067</v>
      </c>
      <c r="AC65" s="108" t="s">
        <v>187</v>
      </c>
      <c r="AD65" s="107" t="s">
        <v>185</v>
      </c>
      <c r="AE65" s="107" t="s">
        <v>185</v>
      </c>
      <c r="AF65" s="108">
        <v>8.2600000000000007E-2</v>
      </c>
      <c r="AG65" s="50">
        <f t="shared" si="0"/>
        <v>0</v>
      </c>
      <c r="AH65" s="51"/>
      <c r="AI65" s="52">
        <v>586</v>
      </c>
      <c r="AJ65" s="52"/>
      <c r="AK65" s="52"/>
      <c r="AL65" s="52"/>
      <c r="AM65" s="52"/>
      <c r="AN65" s="52"/>
      <c r="AO65" s="52"/>
      <c r="AP65" s="108"/>
      <c r="AQ65" s="108"/>
      <c r="AR65" s="52"/>
      <c r="AS65" s="52"/>
      <c r="AT65" s="110" t="s">
        <v>57</v>
      </c>
      <c r="AU65" s="110" t="s">
        <v>58</v>
      </c>
      <c r="AV65" s="22"/>
      <c r="AW65" s="99" t="s">
        <v>2424</v>
      </c>
    </row>
    <row r="66" spans="1:49" x14ac:dyDescent="0.2">
      <c r="A66" s="37"/>
      <c r="B66" s="38"/>
      <c r="C66" s="121">
        <v>55</v>
      </c>
      <c r="D66" s="107" t="s">
        <v>188</v>
      </c>
      <c r="E66" s="108" t="s">
        <v>189</v>
      </c>
      <c r="F66" s="38"/>
      <c r="G66" s="108">
        <v>664</v>
      </c>
      <c r="H66" s="108">
        <v>6.6400000000000001E-2</v>
      </c>
      <c r="I66" s="38"/>
      <c r="J66" s="38"/>
      <c r="K66" s="38"/>
      <c r="L66" s="38"/>
      <c r="M66" s="38"/>
      <c r="N66" s="38"/>
      <c r="O66" s="108">
        <v>841</v>
      </c>
      <c r="P66" s="47"/>
      <c r="Q66" s="38"/>
      <c r="R66" s="38"/>
      <c r="S66" s="107" t="s">
        <v>188</v>
      </c>
      <c r="T66" s="108" t="s">
        <v>190</v>
      </c>
      <c r="U66" s="47"/>
      <c r="V66" s="38"/>
      <c r="W66" s="38"/>
      <c r="X66" s="109" t="s">
        <v>76</v>
      </c>
      <c r="Y66" s="38"/>
      <c r="Z66" s="48"/>
      <c r="AA66" s="49"/>
      <c r="AB66" s="108">
        <v>1071</v>
      </c>
      <c r="AC66" s="108" t="s">
        <v>190</v>
      </c>
      <c r="AD66" s="107" t="s">
        <v>188</v>
      </c>
      <c r="AE66" s="107" t="s">
        <v>188</v>
      </c>
      <c r="AF66" s="108">
        <v>6.6400000000000001E-2</v>
      </c>
      <c r="AG66" s="50">
        <f t="shared" si="0"/>
        <v>0</v>
      </c>
      <c r="AH66" s="51"/>
      <c r="AI66" s="52">
        <v>841</v>
      </c>
      <c r="AJ66" s="52"/>
      <c r="AK66" s="52"/>
      <c r="AL66" s="52"/>
      <c r="AM66" s="52"/>
      <c r="AN66" s="52"/>
      <c r="AO66" s="52"/>
      <c r="AP66" s="108"/>
      <c r="AQ66" s="108"/>
      <c r="AR66" s="52"/>
      <c r="AS66" s="52"/>
      <c r="AT66" s="110" t="s">
        <v>57</v>
      </c>
      <c r="AU66" s="110" t="s">
        <v>58</v>
      </c>
      <c r="AV66" s="22"/>
      <c r="AW66" s="99" t="s">
        <v>2424</v>
      </c>
    </row>
    <row r="67" spans="1:49" x14ac:dyDescent="0.2">
      <c r="A67" s="37"/>
      <c r="B67" s="38"/>
      <c r="C67" s="122">
        <v>56</v>
      </c>
      <c r="D67" s="107" t="s">
        <v>191</v>
      </c>
      <c r="E67" s="108" t="s">
        <v>192</v>
      </c>
      <c r="F67" s="38"/>
      <c r="G67" s="108">
        <v>2915</v>
      </c>
      <c r="H67" s="108">
        <v>0.29149999999999998</v>
      </c>
      <c r="I67" s="38"/>
      <c r="J67" s="38"/>
      <c r="K67" s="38"/>
      <c r="L67" s="38"/>
      <c r="M67" s="38"/>
      <c r="N67" s="38"/>
      <c r="O67" s="108">
        <v>2478</v>
      </c>
      <c r="P67" s="47"/>
      <c r="Q67" s="38"/>
      <c r="R67" s="38"/>
      <c r="S67" s="107" t="s">
        <v>191</v>
      </c>
      <c r="T67" s="108"/>
      <c r="U67" s="47"/>
      <c r="V67" s="38"/>
      <c r="W67" s="38"/>
      <c r="X67" s="109" t="s">
        <v>76</v>
      </c>
      <c r="Y67" s="38"/>
      <c r="Z67" s="48"/>
      <c r="AA67" s="49"/>
      <c r="AB67" s="108">
        <v>1099</v>
      </c>
      <c r="AC67" s="108"/>
      <c r="AD67" s="107" t="s">
        <v>191</v>
      </c>
      <c r="AE67" s="107" t="s">
        <v>191</v>
      </c>
      <c r="AF67" s="108">
        <v>0.29149999999999998</v>
      </c>
      <c r="AG67" s="50">
        <f t="shared" si="0"/>
        <v>0</v>
      </c>
      <c r="AH67" s="51"/>
      <c r="AI67" s="52">
        <v>2478</v>
      </c>
      <c r="AJ67" s="52"/>
      <c r="AK67" s="52"/>
      <c r="AL67" s="52"/>
      <c r="AM67" s="52"/>
      <c r="AN67" s="52"/>
      <c r="AO67" s="52"/>
      <c r="AP67" s="108"/>
      <c r="AQ67" s="108"/>
      <c r="AR67" s="52"/>
      <c r="AS67" s="52"/>
      <c r="AT67" s="110" t="s">
        <v>57</v>
      </c>
      <c r="AU67" s="110" t="s">
        <v>58</v>
      </c>
      <c r="AV67" s="22"/>
      <c r="AW67" s="99" t="s">
        <v>2424</v>
      </c>
    </row>
    <row r="68" spans="1:49" x14ac:dyDescent="0.2">
      <c r="A68" s="37"/>
      <c r="B68" s="38"/>
      <c r="C68" s="121">
        <v>57</v>
      </c>
      <c r="D68" s="107" t="s">
        <v>193</v>
      </c>
      <c r="E68" s="108" t="s">
        <v>194</v>
      </c>
      <c r="F68" s="38"/>
      <c r="G68" s="108">
        <v>28171</v>
      </c>
      <c r="H68" s="108">
        <v>2.8170999999999999</v>
      </c>
      <c r="I68" s="38"/>
      <c r="J68" s="38"/>
      <c r="K68" s="38"/>
      <c r="L68" s="38"/>
      <c r="M68" s="38"/>
      <c r="N68" s="38"/>
      <c r="O68" s="108">
        <v>9001</v>
      </c>
      <c r="P68" s="47"/>
      <c r="Q68" s="38"/>
      <c r="R68" s="38"/>
      <c r="S68" s="107" t="s">
        <v>193</v>
      </c>
      <c r="T68" s="108" t="s">
        <v>195</v>
      </c>
      <c r="U68" s="47"/>
      <c r="V68" s="38"/>
      <c r="W68" s="38"/>
      <c r="X68" s="109" t="s">
        <v>76</v>
      </c>
      <c r="Y68" s="38"/>
      <c r="Z68" s="48"/>
      <c r="AA68" s="49"/>
      <c r="AB68" s="108">
        <v>989</v>
      </c>
      <c r="AC68" s="108" t="s">
        <v>195</v>
      </c>
      <c r="AD68" s="107" t="s">
        <v>193</v>
      </c>
      <c r="AE68" s="107" t="s">
        <v>193</v>
      </c>
      <c r="AF68" s="108">
        <v>2.8170999999999999</v>
      </c>
      <c r="AG68" s="50">
        <f t="shared" si="0"/>
        <v>0</v>
      </c>
      <c r="AH68" s="51">
        <v>9001</v>
      </c>
      <c r="AI68" s="52"/>
      <c r="AJ68" s="52"/>
      <c r="AK68" s="52"/>
      <c r="AL68" s="52"/>
      <c r="AM68" s="52"/>
      <c r="AN68" s="52"/>
      <c r="AO68" s="52"/>
      <c r="AP68" s="108"/>
      <c r="AQ68" s="108"/>
      <c r="AR68" s="52"/>
      <c r="AS68" s="52"/>
      <c r="AT68" s="110" t="s">
        <v>57</v>
      </c>
      <c r="AU68" s="110" t="s">
        <v>58</v>
      </c>
      <c r="AV68" s="22"/>
      <c r="AW68" s="99" t="s">
        <v>2424</v>
      </c>
    </row>
    <row r="69" spans="1:49" ht="22.5" x14ac:dyDescent="0.2">
      <c r="A69" s="37"/>
      <c r="B69" s="38"/>
      <c r="C69" s="122">
        <v>58</v>
      </c>
      <c r="D69" s="107" t="s">
        <v>196</v>
      </c>
      <c r="E69" s="108"/>
      <c r="F69" s="38"/>
      <c r="G69" s="108">
        <v>2228</v>
      </c>
      <c r="H69" s="108">
        <v>0.2228</v>
      </c>
      <c r="I69" s="38"/>
      <c r="J69" s="38"/>
      <c r="K69" s="38"/>
      <c r="L69" s="38"/>
      <c r="M69" s="38"/>
      <c r="N69" s="38"/>
      <c r="O69" s="108">
        <v>2652</v>
      </c>
      <c r="P69" s="47"/>
      <c r="Q69" s="38"/>
      <c r="R69" s="38"/>
      <c r="S69" s="107" t="s">
        <v>196</v>
      </c>
      <c r="T69" s="108" t="s">
        <v>197</v>
      </c>
      <c r="U69" s="47"/>
      <c r="V69" s="38"/>
      <c r="W69" s="38"/>
      <c r="X69" s="109" t="s">
        <v>56</v>
      </c>
      <c r="Y69" s="38"/>
      <c r="Z69" s="48"/>
      <c r="AA69" s="49"/>
      <c r="AB69" s="108">
        <v>1935</v>
      </c>
      <c r="AC69" s="108" t="s">
        <v>197</v>
      </c>
      <c r="AD69" s="107" t="s">
        <v>196</v>
      </c>
      <c r="AE69" s="107" t="s">
        <v>196</v>
      </c>
      <c r="AF69" s="108">
        <v>0.2228</v>
      </c>
      <c r="AG69" s="50">
        <f t="shared" si="0"/>
        <v>0</v>
      </c>
      <c r="AH69" s="51"/>
      <c r="AI69" s="52">
        <v>2652</v>
      </c>
      <c r="AJ69" s="52"/>
      <c r="AK69" s="52"/>
      <c r="AL69" s="52"/>
      <c r="AM69" s="52"/>
      <c r="AN69" s="52"/>
      <c r="AO69" s="52"/>
      <c r="AP69" s="108"/>
      <c r="AQ69" s="108"/>
      <c r="AR69" s="52"/>
      <c r="AS69" s="52"/>
      <c r="AT69" s="110" t="s">
        <v>57</v>
      </c>
      <c r="AU69" s="110" t="s">
        <v>58</v>
      </c>
      <c r="AV69" s="22"/>
      <c r="AW69" s="99" t="s">
        <v>2424</v>
      </c>
    </row>
    <row r="70" spans="1:49" ht="22.5" x14ac:dyDescent="0.2">
      <c r="A70" s="37"/>
      <c r="B70" s="38"/>
      <c r="C70" s="121">
        <v>59</v>
      </c>
      <c r="D70" s="107" t="s">
        <v>198</v>
      </c>
      <c r="E70" s="108"/>
      <c r="F70" s="38"/>
      <c r="G70" s="108">
        <v>21140</v>
      </c>
      <c r="H70" s="108">
        <v>2.1139999999999999</v>
      </c>
      <c r="I70" s="38"/>
      <c r="J70" s="38"/>
      <c r="K70" s="38"/>
      <c r="L70" s="38"/>
      <c r="M70" s="38"/>
      <c r="N70" s="38"/>
      <c r="O70" s="108">
        <v>1480</v>
      </c>
      <c r="P70" s="47"/>
      <c r="Q70" s="38"/>
      <c r="R70" s="38"/>
      <c r="S70" s="107" t="s">
        <v>198</v>
      </c>
      <c r="T70" s="108" t="s">
        <v>199</v>
      </c>
      <c r="U70" s="47"/>
      <c r="V70" s="38"/>
      <c r="W70" s="38"/>
      <c r="X70" s="109" t="s">
        <v>56</v>
      </c>
      <c r="Y70" s="38"/>
      <c r="Z70" s="48"/>
      <c r="AA70" s="49"/>
      <c r="AB70" s="108">
        <v>1036</v>
      </c>
      <c r="AC70" s="108" t="s">
        <v>199</v>
      </c>
      <c r="AD70" s="107" t="s">
        <v>198</v>
      </c>
      <c r="AE70" s="107" t="s">
        <v>198</v>
      </c>
      <c r="AF70" s="108">
        <v>2.1139999999999999</v>
      </c>
      <c r="AG70" s="50">
        <f t="shared" si="0"/>
        <v>0</v>
      </c>
      <c r="AH70" s="51"/>
      <c r="AI70" s="52"/>
      <c r="AJ70" s="52">
        <v>1480</v>
      </c>
      <c r="AK70" s="52"/>
      <c r="AL70" s="52"/>
      <c r="AM70" s="52"/>
      <c r="AN70" s="52"/>
      <c r="AO70" s="52"/>
      <c r="AP70" s="108"/>
      <c r="AQ70" s="108"/>
      <c r="AR70" s="52"/>
      <c r="AS70" s="52"/>
      <c r="AT70" s="110" t="s">
        <v>57</v>
      </c>
      <c r="AU70" s="110" t="s">
        <v>58</v>
      </c>
      <c r="AV70" s="22"/>
      <c r="AW70" s="99" t="s">
        <v>2424</v>
      </c>
    </row>
    <row r="71" spans="1:49" x14ac:dyDescent="0.2">
      <c r="A71" s="37"/>
      <c r="B71" s="38"/>
      <c r="C71" s="122">
        <v>60</v>
      </c>
      <c r="D71" s="107" t="s">
        <v>200</v>
      </c>
      <c r="E71" s="108" t="s">
        <v>201</v>
      </c>
      <c r="F71" s="38"/>
      <c r="G71" s="108">
        <v>20453</v>
      </c>
      <c r="H71" s="108">
        <v>2.0453000000000001</v>
      </c>
      <c r="I71" s="38"/>
      <c r="J71" s="38"/>
      <c r="K71" s="38"/>
      <c r="L71" s="38"/>
      <c r="M71" s="38"/>
      <c r="N71" s="38"/>
      <c r="O71" s="108">
        <v>14082</v>
      </c>
      <c r="P71" s="47"/>
      <c r="Q71" s="38"/>
      <c r="R71" s="38"/>
      <c r="S71" s="107" t="s">
        <v>200</v>
      </c>
      <c r="T71" s="108" t="s">
        <v>202</v>
      </c>
      <c r="U71" s="47"/>
      <c r="V71" s="38"/>
      <c r="W71" s="38"/>
      <c r="X71" s="109" t="s">
        <v>76</v>
      </c>
      <c r="Y71" s="38"/>
      <c r="Z71" s="48"/>
      <c r="AA71" s="49"/>
      <c r="AB71" s="108">
        <v>1414</v>
      </c>
      <c r="AC71" s="108" t="s">
        <v>202</v>
      </c>
      <c r="AD71" s="107" t="s">
        <v>200</v>
      </c>
      <c r="AE71" s="107" t="s">
        <v>200</v>
      </c>
      <c r="AF71" s="108">
        <v>2.0453000000000001</v>
      </c>
      <c r="AG71" s="50">
        <f t="shared" si="0"/>
        <v>0</v>
      </c>
      <c r="AH71" s="51"/>
      <c r="AI71" s="52"/>
      <c r="AJ71" s="52"/>
      <c r="AK71" s="52"/>
      <c r="AL71" s="52"/>
      <c r="AM71" s="52"/>
      <c r="AN71" s="52">
        <v>14082</v>
      </c>
      <c r="AO71" s="52"/>
      <c r="AP71" s="108"/>
      <c r="AQ71" s="108"/>
      <c r="AR71" s="52"/>
      <c r="AS71" s="52"/>
      <c r="AT71" s="110" t="s">
        <v>57</v>
      </c>
      <c r="AU71" s="110" t="s">
        <v>58</v>
      </c>
      <c r="AV71" s="22"/>
      <c r="AW71" s="99" t="s">
        <v>2424</v>
      </c>
    </row>
    <row r="72" spans="1:49" x14ac:dyDescent="0.2">
      <c r="A72" s="37"/>
      <c r="B72" s="38"/>
      <c r="C72" s="121">
        <v>61</v>
      </c>
      <c r="D72" s="107" t="s">
        <v>203</v>
      </c>
      <c r="E72" s="108" t="s">
        <v>204</v>
      </c>
      <c r="F72" s="38"/>
      <c r="G72" s="108">
        <v>41816</v>
      </c>
      <c r="H72" s="108">
        <v>4.1816000000000004</v>
      </c>
      <c r="I72" s="38"/>
      <c r="J72" s="38"/>
      <c r="K72" s="38"/>
      <c r="L72" s="38"/>
      <c r="M72" s="38"/>
      <c r="N72" s="38"/>
      <c r="O72" s="108">
        <v>27724</v>
      </c>
      <c r="P72" s="47"/>
      <c r="Q72" s="38"/>
      <c r="R72" s="38"/>
      <c r="S72" s="107" t="s">
        <v>203</v>
      </c>
      <c r="T72" s="108" t="s">
        <v>205</v>
      </c>
      <c r="U72" s="47"/>
      <c r="V72" s="38"/>
      <c r="W72" s="38"/>
      <c r="X72" s="109" t="s">
        <v>76</v>
      </c>
      <c r="Y72" s="38"/>
      <c r="Z72" s="48"/>
      <c r="AA72" s="49"/>
      <c r="AB72" s="108">
        <v>1023</v>
      </c>
      <c r="AC72" s="108" t="s">
        <v>205</v>
      </c>
      <c r="AD72" s="107" t="s">
        <v>203</v>
      </c>
      <c r="AE72" s="107" t="s">
        <v>203</v>
      </c>
      <c r="AF72" s="108">
        <v>4.1816000000000004</v>
      </c>
      <c r="AG72" s="50">
        <f t="shared" si="0"/>
        <v>0</v>
      </c>
      <c r="AH72" s="51"/>
      <c r="AI72" s="52">
        <v>27724</v>
      </c>
      <c r="AJ72" s="52"/>
      <c r="AK72" s="52"/>
      <c r="AL72" s="52"/>
      <c r="AM72" s="52"/>
      <c r="AN72" s="52"/>
      <c r="AO72" s="52"/>
      <c r="AP72" s="108"/>
      <c r="AQ72" s="108"/>
      <c r="AR72" s="52"/>
      <c r="AS72" s="52"/>
      <c r="AT72" s="110" t="s">
        <v>57</v>
      </c>
      <c r="AU72" s="110" t="s">
        <v>58</v>
      </c>
      <c r="AV72" s="22"/>
      <c r="AW72" s="99" t="s">
        <v>2424</v>
      </c>
    </row>
    <row r="73" spans="1:49" x14ac:dyDescent="0.2">
      <c r="A73" s="37"/>
      <c r="B73" s="38"/>
      <c r="C73" s="122">
        <v>62</v>
      </c>
      <c r="D73" s="107" t="s">
        <v>206</v>
      </c>
      <c r="E73" s="108" t="s">
        <v>207</v>
      </c>
      <c r="F73" s="38"/>
      <c r="G73" s="108">
        <v>1059</v>
      </c>
      <c r="H73" s="108">
        <v>0.10589999999999999</v>
      </c>
      <c r="I73" s="38"/>
      <c r="J73" s="38"/>
      <c r="K73" s="38"/>
      <c r="L73" s="38"/>
      <c r="M73" s="38"/>
      <c r="N73" s="38"/>
      <c r="O73" s="108">
        <v>1356</v>
      </c>
      <c r="P73" s="47"/>
      <c r="Q73" s="38"/>
      <c r="R73" s="38"/>
      <c r="S73" s="107" t="s">
        <v>206</v>
      </c>
      <c r="T73" s="108"/>
      <c r="U73" s="47"/>
      <c r="V73" s="38"/>
      <c r="W73" s="38"/>
      <c r="X73" s="109"/>
      <c r="Y73" s="38"/>
      <c r="Z73" s="48"/>
      <c r="AA73" s="49"/>
      <c r="AB73" s="108">
        <v>3131</v>
      </c>
      <c r="AC73" s="108"/>
      <c r="AD73" s="107" t="s">
        <v>206</v>
      </c>
      <c r="AE73" s="107" t="s">
        <v>206</v>
      </c>
      <c r="AF73" s="108">
        <v>0.10589999999999999</v>
      </c>
      <c r="AG73" s="50">
        <f t="shared" si="0"/>
        <v>0</v>
      </c>
      <c r="AH73" s="51"/>
      <c r="AI73" s="52">
        <v>1356</v>
      </c>
      <c r="AJ73" s="52"/>
      <c r="AK73" s="52"/>
      <c r="AL73" s="52"/>
      <c r="AM73" s="52"/>
      <c r="AN73" s="52"/>
      <c r="AO73" s="52"/>
      <c r="AP73" s="108"/>
      <c r="AQ73" s="108"/>
      <c r="AR73" s="52"/>
      <c r="AS73" s="52"/>
      <c r="AT73" s="110" t="s">
        <v>57</v>
      </c>
      <c r="AU73" s="110" t="s">
        <v>58</v>
      </c>
      <c r="AV73" s="22"/>
      <c r="AW73" s="99" t="s">
        <v>2424</v>
      </c>
    </row>
    <row r="74" spans="1:49" ht="22.5" x14ac:dyDescent="0.2">
      <c r="A74" s="37"/>
      <c r="B74" s="38"/>
      <c r="C74" s="121">
        <v>63</v>
      </c>
      <c r="D74" s="107" t="s">
        <v>208</v>
      </c>
      <c r="E74" s="108"/>
      <c r="F74" s="38"/>
      <c r="G74" s="108">
        <v>63299</v>
      </c>
      <c r="H74" s="108">
        <v>6.3299000000000003</v>
      </c>
      <c r="I74" s="38"/>
      <c r="J74" s="38"/>
      <c r="K74" s="38"/>
      <c r="L74" s="38"/>
      <c r="M74" s="38"/>
      <c r="N74" s="38"/>
      <c r="O74" s="108">
        <v>64818</v>
      </c>
      <c r="P74" s="47"/>
      <c r="Q74" s="38"/>
      <c r="R74" s="38"/>
      <c r="S74" s="107" t="s">
        <v>209</v>
      </c>
      <c r="T74" s="108" t="s">
        <v>210</v>
      </c>
      <c r="U74" s="47"/>
      <c r="V74" s="38"/>
      <c r="W74" s="38"/>
      <c r="X74" s="109" t="s">
        <v>56</v>
      </c>
      <c r="Y74" s="38"/>
      <c r="Z74" s="48"/>
      <c r="AA74" s="49"/>
      <c r="AB74" s="108">
        <v>1133</v>
      </c>
      <c r="AC74" s="108" t="s">
        <v>210</v>
      </c>
      <c r="AD74" s="107" t="s">
        <v>209</v>
      </c>
      <c r="AE74" s="107" t="s">
        <v>208</v>
      </c>
      <c r="AF74" s="108">
        <v>6.3299000000000003</v>
      </c>
      <c r="AG74" s="50">
        <f t="shared" si="0"/>
        <v>0</v>
      </c>
      <c r="AH74" s="51"/>
      <c r="AI74" s="52">
        <v>64818</v>
      </c>
      <c r="AJ74" s="52"/>
      <c r="AK74" s="52"/>
      <c r="AL74" s="52"/>
      <c r="AM74" s="52"/>
      <c r="AN74" s="52"/>
      <c r="AO74" s="52"/>
      <c r="AP74" s="108"/>
      <c r="AQ74" s="108"/>
      <c r="AR74" s="52"/>
      <c r="AS74" s="52"/>
      <c r="AT74" s="110" t="s">
        <v>57</v>
      </c>
      <c r="AU74" s="110" t="s">
        <v>58</v>
      </c>
      <c r="AV74" s="22"/>
      <c r="AW74" s="99" t="s">
        <v>2424</v>
      </c>
    </row>
    <row r="75" spans="1:49" ht="22.5" x14ac:dyDescent="0.2">
      <c r="A75" s="37"/>
      <c r="B75" s="38"/>
      <c r="C75" s="122">
        <v>64</v>
      </c>
      <c r="D75" s="107" t="s">
        <v>211</v>
      </c>
      <c r="E75" s="108" t="s">
        <v>212</v>
      </c>
      <c r="F75" s="38"/>
      <c r="G75" s="108">
        <v>1527</v>
      </c>
      <c r="H75" s="108">
        <v>0.1527</v>
      </c>
      <c r="I75" s="38"/>
      <c r="J75" s="38"/>
      <c r="K75" s="38"/>
      <c r="L75" s="38"/>
      <c r="M75" s="38"/>
      <c r="N75" s="38"/>
      <c r="O75" s="108">
        <v>1298</v>
      </c>
      <c r="P75" s="47"/>
      <c r="Q75" s="38"/>
      <c r="R75" s="38"/>
      <c r="S75" s="107" t="s">
        <v>211</v>
      </c>
      <c r="T75" s="108" t="s">
        <v>213</v>
      </c>
      <c r="U75" s="47"/>
      <c r="V75" s="38"/>
      <c r="W75" s="38"/>
      <c r="X75" s="109" t="s">
        <v>56</v>
      </c>
      <c r="Y75" s="38"/>
      <c r="Z75" s="48"/>
      <c r="AA75" s="49"/>
      <c r="AB75" s="108">
        <v>1843</v>
      </c>
      <c r="AC75" s="108" t="s">
        <v>213</v>
      </c>
      <c r="AD75" s="107" t="s">
        <v>211</v>
      </c>
      <c r="AE75" s="107" t="s">
        <v>211</v>
      </c>
      <c r="AF75" s="108">
        <v>0.1527</v>
      </c>
      <c r="AG75" s="50">
        <f t="shared" si="0"/>
        <v>0</v>
      </c>
      <c r="AH75" s="51"/>
      <c r="AI75" s="52"/>
      <c r="AJ75" s="52"/>
      <c r="AK75" s="52"/>
      <c r="AL75" s="52"/>
      <c r="AM75" s="52"/>
      <c r="AN75" s="52">
        <v>1298</v>
      </c>
      <c r="AO75" s="52"/>
      <c r="AP75" s="108"/>
      <c r="AQ75" s="108"/>
      <c r="AR75" s="52"/>
      <c r="AS75" s="52"/>
      <c r="AT75" s="110" t="s">
        <v>57</v>
      </c>
      <c r="AU75" s="110" t="s">
        <v>58</v>
      </c>
      <c r="AV75" s="22"/>
      <c r="AW75" s="99" t="s">
        <v>2424</v>
      </c>
    </row>
    <row r="76" spans="1:49" ht="22.5" x14ac:dyDescent="0.2">
      <c r="A76" s="37"/>
      <c r="B76" s="38"/>
      <c r="C76" s="121">
        <v>65</v>
      </c>
      <c r="D76" s="107" t="s">
        <v>214</v>
      </c>
      <c r="E76" s="108" t="s">
        <v>215</v>
      </c>
      <c r="F76" s="38"/>
      <c r="G76" s="108">
        <v>1407</v>
      </c>
      <c r="H76" s="108">
        <v>0.14069999999999999</v>
      </c>
      <c r="I76" s="38"/>
      <c r="J76" s="38"/>
      <c r="K76" s="38"/>
      <c r="L76" s="38"/>
      <c r="M76" s="38"/>
      <c r="N76" s="38"/>
      <c r="O76" s="108">
        <v>1196</v>
      </c>
      <c r="P76" s="47"/>
      <c r="Q76" s="38"/>
      <c r="R76" s="38"/>
      <c r="S76" s="107" t="s">
        <v>214</v>
      </c>
      <c r="T76" s="108" t="s">
        <v>216</v>
      </c>
      <c r="U76" s="47"/>
      <c r="V76" s="38"/>
      <c r="W76" s="38"/>
      <c r="X76" s="109" t="s">
        <v>56</v>
      </c>
      <c r="Y76" s="38"/>
      <c r="Z76" s="48"/>
      <c r="AA76" s="49"/>
      <c r="AB76" s="108">
        <v>1844</v>
      </c>
      <c r="AC76" s="108" t="s">
        <v>216</v>
      </c>
      <c r="AD76" s="107" t="s">
        <v>214</v>
      </c>
      <c r="AE76" s="107" t="s">
        <v>214</v>
      </c>
      <c r="AF76" s="108">
        <v>0.14069999999999999</v>
      </c>
      <c r="AG76" s="50">
        <f t="shared" si="0"/>
        <v>0</v>
      </c>
      <c r="AH76" s="51"/>
      <c r="AI76" s="52"/>
      <c r="AJ76" s="52"/>
      <c r="AK76" s="52"/>
      <c r="AL76" s="52"/>
      <c r="AM76" s="52"/>
      <c r="AN76" s="52">
        <v>1196</v>
      </c>
      <c r="AO76" s="52"/>
      <c r="AP76" s="108"/>
      <c r="AQ76" s="108"/>
      <c r="AR76" s="52"/>
      <c r="AS76" s="52"/>
      <c r="AT76" s="110" t="s">
        <v>57</v>
      </c>
      <c r="AU76" s="110" t="s">
        <v>58</v>
      </c>
      <c r="AV76" s="22"/>
      <c r="AW76" s="99" t="s">
        <v>2424</v>
      </c>
    </row>
    <row r="77" spans="1:49" ht="22.5" x14ac:dyDescent="0.2">
      <c r="A77" s="37"/>
      <c r="B77" s="38"/>
      <c r="C77" s="122">
        <v>66</v>
      </c>
      <c r="D77" s="107" t="s">
        <v>217</v>
      </c>
      <c r="E77" s="108"/>
      <c r="F77" s="38"/>
      <c r="G77" s="108">
        <v>40800</v>
      </c>
      <c r="H77" s="108">
        <v>4.08</v>
      </c>
      <c r="I77" s="38"/>
      <c r="J77" s="38"/>
      <c r="K77" s="38"/>
      <c r="L77" s="38"/>
      <c r="M77" s="38"/>
      <c r="N77" s="38"/>
      <c r="O77" s="108">
        <v>2448</v>
      </c>
      <c r="P77" s="47"/>
      <c r="Q77" s="38"/>
      <c r="R77" s="38"/>
      <c r="S77" s="107" t="s">
        <v>217</v>
      </c>
      <c r="T77" s="108" t="s">
        <v>218</v>
      </c>
      <c r="U77" s="47"/>
      <c r="V77" s="38"/>
      <c r="W77" s="38"/>
      <c r="X77" s="109" t="s">
        <v>56</v>
      </c>
      <c r="Y77" s="38"/>
      <c r="Z77" s="48"/>
      <c r="AA77" s="49"/>
      <c r="AB77" s="108">
        <v>2524</v>
      </c>
      <c r="AC77" s="108" t="s">
        <v>218</v>
      </c>
      <c r="AD77" s="107" t="s">
        <v>217</v>
      </c>
      <c r="AE77" s="107" t="s">
        <v>217</v>
      </c>
      <c r="AF77" s="108">
        <v>4.08</v>
      </c>
      <c r="AG77" s="50">
        <f t="shared" ref="AG77:AG140" si="1">H77-AF77</f>
        <v>0</v>
      </c>
      <c r="AH77" s="51"/>
      <c r="AI77" s="52"/>
      <c r="AJ77" s="52"/>
      <c r="AK77" s="52">
        <v>2448</v>
      </c>
      <c r="AL77" s="52"/>
      <c r="AM77" s="52"/>
      <c r="AN77" s="52"/>
      <c r="AO77" s="52"/>
      <c r="AP77" s="108"/>
      <c r="AQ77" s="108"/>
      <c r="AR77" s="52"/>
      <c r="AS77" s="52"/>
      <c r="AT77" s="110" t="s">
        <v>57</v>
      </c>
      <c r="AU77" s="110" t="s">
        <v>58</v>
      </c>
      <c r="AV77" s="22"/>
      <c r="AW77" s="99" t="s">
        <v>2424</v>
      </c>
    </row>
    <row r="78" spans="1:49" x14ac:dyDescent="0.2">
      <c r="A78" s="37"/>
      <c r="B78" s="38"/>
      <c r="C78" s="121">
        <v>67</v>
      </c>
      <c r="D78" s="107" t="s">
        <v>219</v>
      </c>
      <c r="E78" s="108" t="s">
        <v>220</v>
      </c>
      <c r="F78" s="38"/>
      <c r="G78" s="108">
        <v>554</v>
      </c>
      <c r="H78" s="108">
        <v>5.5399999999999998E-2</v>
      </c>
      <c r="I78" s="38"/>
      <c r="J78" s="38"/>
      <c r="K78" s="38"/>
      <c r="L78" s="38"/>
      <c r="M78" s="38"/>
      <c r="N78" s="38"/>
      <c r="O78" s="108">
        <v>667</v>
      </c>
      <c r="P78" s="47"/>
      <c r="Q78" s="38"/>
      <c r="R78" s="38"/>
      <c r="S78" s="107" t="s">
        <v>219</v>
      </c>
      <c r="T78" s="108" t="s">
        <v>221</v>
      </c>
      <c r="U78" s="47"/>
      <c r="V78" s="38"/>
      <c r="W78" s="38"/>
      <c r="X78" s="109" t="s">
        <v>76</v>
      </c>
      <c r="Y78" s="38"/>
      <c r="Z78" s="48"/>
      <c r="AA78" s="49"/>
      <c r="AB78" s="108">
        <v>1068</v>
      </c>
      <c r="AC78" s="108" t="s">
        <v>221</v>
      </c>
      <c r="AD78" s="107" t="s">
        <v>219</v>
      </c>
      <c r="AE78" s="107" t="s">
        <v>219</v>
      </c>
      <c r="AF78" s="108">
        <v>5.5399999999999998E-2</v>
      </c>
      <c r="AG78" s="50">
        <f t="shared" si="1"/>
        <v>0</v>
      </c>
      <c r="AH78" s="51"/>
      <c r="AI78" s="52">
        <v>667</v>
      </c>
      <c r="AJ78" s="52"/>
      <c r="AK78" s="52"/>
      <c r="AL78" s="52"/>
      <c r="AM78" s="52"/>
      <c r="AN78" s="52"/>
      <c r="AO78" s="52"/>
      <c r="AP78" s="108"/>
      <c r="AQ78" s="108"/>
      <c r="AR78" s="52"/>
      <c r="AS78" s="52"/>
      <c r="AT78" s="110" t="s">
        <v>57</v>
      </c>
      <c r="AU78" s="110" t="s">
        <v>58</v>
      </c>
      <c r="AV78" s="22"/>
      <c r="AW78" s="99" t="s">
        <v>2424</v>
      </c>
    </row>
    <row r="79" spans="1:49" x14ac:dyDescent="0.2">
      <c r="A79" s="37"/>
      <c r="B79" s="38"/>
      <c r="C79" s="122">
        <v>68</v>
      </c>
      <c r="D79" s="107" t="s">
        <v>222</v>
      </c>
      <c r="E79" s="108"/>
      <c r="F79" s="38"/>
      <c r="G79" s="108">
        <v>2103</v>
      </c>
      <c r="H79" s="108">
        <v>0.21029999999999999</v>
      </c>
      <c r="I79" s="38"/>
      <c r="J79" s="38"/>
      <c r="K79" s="38"/>
      <c r="L79" s="38"/>
      <c r="M79" s="38"/>
      <c r="N79" s="38"/>
      <c r="O79" s="108">
        <v>2530</v>
      </c>
      <c r="P79" s="47"/>
      <c r="Q79" s="38"/>
      <c r="R79" s="38"/>
      <c r="S79" s="107" t="s">
        <v>222</v>
      </c>
      <c r="T79" s="108"/>
      <c r="U79" s="47"/>
      <c r="V79" s="38"/>
      <c r="W79" s="38"/>
      <c r="X79" s="109"/>
      <c r="Y79" s="38"/>
      <c r="Z79" s="48"/>
      <c r="AA79" s="49"/>
      <c r="AB79" s="108">
        <v>3132</v>
      </c>
      <c r="AC79" s="108"/>
      <c r="AD79" s="107" t="s">
        <v>222</v>
      </c>
      <c r="AE79" s="107" t="s">
        <v>222</v>
      </c>
      <c r="AF79" s="108">
        <v>0.21029999999999999</v>
      </c>
      <c r="AG79" s="50">
        <f t="shared" si="1"/>
        <v>0</v>
      </c>
      <c r="AH79" s="51"/>
      <c r="AI79" s="52">
        <v>2530</v>
      </c>
      <c r="AJ79" s="52"/>
      <c r="AK79" s="52"/>
      <c r="AL79" s="52"/>
      <c r="AM79" s="52"/>
      <c r="AN79" s="52"/>
      <c r="AO79" s="52"/>
      <c r="AP79" s="108"/>
      <c r="AQ79" s="108"/>
      <c r="AR79" s="52"/>
      <c r="AS79" s="52"/>
      <c r="AT79" s="110" t="s">
        <v>57</v>
      </c>
      <c r="AU79" s="110" t="s">
        <v>58</v>
      </c>
      <c r="AV79" s="22"/>
      <c r="AW79" s="99" t="s">
        <v>2424</v>
      </c>
    </row>
    <row r="80" spans="1:49" x14ac:dyDescent="0.2">
      <c r="A80" s="37"/>
      <c r="B80" s="38"/>
      <c r="C80" s="121">
        <v>69</v>
      </c>
      <c r="D80" s="107" t="s">
        <v>223</v>
      </c>
      <c r="E80" s="108" t="s">
        <v>224</v>
      </c>
      <c r="F80" s="38"/>
      <c r="G80" s="108">
        <v>407</v>
      </c>
      <c r="H80" s="108">
        <v>4.07E-2</v>
      </c>
      <c r="I80" s="38"/>
      <c r="J80" s="38"/>
      <c r="K80" s="38"/>
      <c r="L80" s="38"/>
      <c r="M80" s="38"/>
      <c r="N80" s="38"/>
      <c r="O80" s="108">
        <v>521</v>
      </c>
      <c r="P80" s="47"/>
      <c r="Q80" s="38"/>
      <c r="R80" s="38"/>
      <c r="S80" s="107" t="s">
        <v>223</v>
      </c>
      <c r="T80" s="108" t="s">
        <v>225</v>
      </c>
      <c r="U80" s="47"/>
      <c r="V80" s="38"/>
      <c r="W80" s="38"/>
      <c r="X80" s="109" t="s">
        <v>76</v>
      </c>
      <c r="Y80" s="38"/>
      <c r="Z80" s="48"/>
      <c r="AA80" s="49"/>
      <c r="AB80" s="108">
        <v>1629</v>
      </c>
      <c r="AC80" s="108" t="s">
        <v>225</v>
      </c>
      <c r="AD80" s="107" t="s">
        <v>223</v>
      </c>
      <c r="AE80" s="107" t="s">
        <v>223</v>
      </c>
      <c r="AF80" s="108">
        <v>4.07E-2</v>
      </c>
      <c r="AG80" s="50">
        <f t="shared" si="1"/>
        <v>0</v>
      </c>
      <c r="AH80" s="51"/>
      <c r="AI80" s="52">
        <v>521</v>
      </c>
      <c r="AJ80" s="52"/>
      <c r="AK80" s="52"/>
      <c r="AL80" s="52"/>
      <c r="AM80" s="52"/>
      <c r="AN80" s="52"/>
      <c r="AO80" s="52"/>
      <c r="AP80" s="108"/>
      <c r="AQ80" s="108"/>
      <c r="AR80" s="52"/>
      <c r="AS80" s="52"/>
      <c r="AT80" s="110" t="s">
        <v>57</v>
      </c>
      <c r="AU80" s="110" t="s">
        <v>58</v>
      </c>
      <c r="AV80" s="22"/>
      <c r="AW80" s="99" t="s">
        <v>2424</v>
      </c>
    </row>
    <row r="81" spans="1:49" ht="22.5" x14ac:dyDescent="0.2">
      <c r="A81" s="37"/>
      <c r="B81" s="38"/>
      <c r="C81" s="122">
        <v>70</v>
      </c>
      <c r="D81" s="107" t="s">
        <v>226</v>
      </c>
      <c r="E81" s="108"/>
      <c r="F81" s="38"/>
      <c r="G81" s="108">
        <v>9262</v>
      </c>
      <c r="H81" s="108">
        <v>0.92620000000000002</v>
      </c>
      <c r="I81" s="38"/>
      <c r="J81" s="38"/>
      <c r="K81" s="38"/>
      <c r="L81" s="38"/>
      <c r="M81" s="38"/>
      <c r="N81" s="38"/>
      <c r="O81" s="108">
        <v>648</v>
      </c>
      <c r="P81" s="47"/>
      <c r="Q81" s="38"/>
      <c r="R81" s="38"/>
      <c r="S81" s="107" t="s">
        <v>226</v>
      </c>
      <c r="T81" s="108" t="s">
        <v>227</v>
      </c>
      <c r="U81" s="47"/>
      <c r="V81" s="38"/>
      <c r="W81" s="38"/>
      <c r="X81" s="109" t="s">
        <v>56</v>
      </c>
      <c r="Y81" s="38"/>
      <c r="Z81" s="48"/>
      <c r="AA81" s="49"/>
      <c r="AB81" s="108">
        <v>935</v>
      </c>
      <c r="AC81" s="108" t="s">
        <v>227</v>
      </c>
      <c r="AD81" s="107" t="s">
        <v>226</v>
      </c>
      <c r="AE81" s="107" t="s">
        <v>226</v>
      </c>
      <c r="AF81" s="108">
        <v>0.92620000000000002</v>
      </c>
      <c r="AG81" s="50">
        <f t="shared" si="1"/>
        <v>0</v>
      </c>
      <c r="AH81" s="51"/>
      <c r="AI81" s="52"/>
      <c r="AJ81" s="52"/>
      <c r="AK81" s="52"/>
      <c r="AL81" s="52"/>
      <c r="AM81" s="52"/>
      <c r="AN81" s="52">
        <v>648</v>
      </c>
      <c r="AO81" s="52"/>
      <c r="AP81" s="108"/>
      <c r="AQ81" s="108"/>
      <c r="AR81" s="52"/>
      <c r="AS81" s="52"/>
      <c r="AT81" s="110" t="s">
        <v>57</v>
      </c>
      <c r="AU81" s="110" t="s">
        <v>58</v>
      </c>
      <c r="AV81" s="22"/>
      <c r="AW81" s="99" t="s">
        <v>2424</v>
      </c>
    </row>
    <row r="82" spans="1:49" ht="22.5" x14ac:dyDescent="0.2">
      <c r="A82" s="37"/>
      <c r="B82" s="38"/>
      <c r="C82" s="121">
        <v>71</v>
      </c>
      <c r="D82" s="107" t="s">
        <v>228</v>
      </c>
      <c r="E82" s="108"/>
      <c r="F82" s="38"/>
      <c r="G82" s="108">
        <v>5178</v>
      </c>
      <c r="H82" s="108">
        <v>0.51780000000000004</v>
      </c>
      <c r="I82" s="38"/>
      <c r="J82" s="38"/>
      <c r="K82" s="38"/>
      <c r="L82" s="38"/>
      <c r="M82" s="38"/>
      <c r="N82" s="38"/>
      <c r="O82" s="108">
        <v>362</v>
      </c>
      <c r="P82" s="47"/>
      <c r="Q82" s="38"/>
      <c r="R82" s="38"/>
      <c r="S82" s="107" t="s">
        <v>228</v>
      </c>
      <c r="T82" s="108" t="s">
        <v>229</v>
      </c>
      <c r="U82" s="47"/>
      <c r="V82" s="38"/>
      <c r="W82" s="38"/>
      <c r="X82" s="109" t="s">
        <v>56</v>
      </c>
      <c r="Y82" s="38"/>
      <c r="Z82" s="48"/>
      <c r="AA82" s="49"/>
      <c r="AB82" s="108">
        <v>922</v>
      </c>
      <c r="AC82" s="108" t="s">
        <v>229</v>
      </c>
      <c r="AD82" s="107" t="s">
        <v>228</v>
      </c>
      <c r="AE82" s="107" t="s">
        <v>228</v>
      </c>
      <c r="AF82" s="108">
        <v>0.51780000000000004</v>
      </c>
      <c r="AG82" s="50">
        <f t="shared" si="1"/>
        <v>0</v>
      </c>
      <c r="AH82" s="51"/>
      <c r="AI82" s="52"/>
      <c r="AJ82" s="52"/>
      <c r="AK82" s="52"/>
      <c r="AL82" s="52"/>
      <c r="AM82" s="52"/>
      <c r="AN82" s="52">
        <v>362</v>
      </c>
      <c r="AO82" s="52"/>
      <c r="AP82" s="108"/>
      <c r="AQ82" s="108"/>
      <c r="AR82" s="52"/>
      <c r="AS82" s="52"/>
      <c r="AT82" s="110" t="s">
        <v>57</v>
      </c>
      <c r="AU82" s="110" t="s">
        <v>58</v>
      </c>
      <c r="AV82" s="22"/>
      <c r="AW82" s="99" t="s">
        <v>2424</v>
      </c>
    </row>
    <row r="83" spans="1:49" x14ac:dyDescent="0.2">
      <c r="A83" s="37"/>
      <c r="B83" s="38"/>
      <c r="C83" s="122">
        <v>72</v>
      </c>
      <c r="D83" s="107" t="s">
        <v>230</v>
      </c>
      <c r="E83" s="108"/>
      <c r="F83" s="38"/>
      <c r="G83" s="108">
        <v>2539</v>
      </c>
      <c r="H83" s="108">
        <v>0.25390000000000001</v>
      </c>
      <c r="I83" s="38"/>
      <c r="J83" s="38"/>
      <c r="K83" s="38"/>
      <c r="L83" s="38"/>
      <c r="M83" s="38"/>
      <c r="N83" s="38"/>
      <c r="O83" s="108">
        <v>158</v>
      </c>
      <c r="P83" s="47"/>
      <c r="Q83" s="38"/>
      <c r="R83" s="38"/>
      <c r="S83" s="107" t="s">
        <v>230</v>
      </c>
      <c r="T83" s="108" t="s">
        <v>231</v>
      </c>
      <c r="U83" s="47"/>
      <c r="V83" s="38"/>
      <c r="W83" s="38"/>
      <c r="X83" s="109" t="s">
        <v>76</v>
      </c>
      <c r="Y83" s="38"/>
      <c r="Z83" s="48"/>
      <c r="AA83" s="49"/>
      <c r="AB83" s="108">
        <v>1110</v>
      </c>
      <c r="AC83" s="108" t="s">
        <v>231</v>
      </c>
      <c r="AD83" s="107" t="s">
        <v>230</v>
      </c>
      <c r="AE83" s="107" t="s">
        <v>230</v>
      </c>
      <c r="AF83" s="108">
        <v>0.25390000000000001</v>
      </c>
      <c r="AG83" s="50">
        <f t="shared" si="1"/>
        <v>0</v>
      </c>
      <c r="AH83" s="51"/>
      <c r="AI83" s="52"/>
      <c r="AJ83" s="52"/>
      <c r="AK83" s="52"/>
      <c r="AL83" s="52"/>
      <c r="AM83" s="52"/>
      <c r="AN83" s="52">
        <v>158</v>
      </c>
      <c r="AO83" s="52"/>
      <c r="AP83" s="108"/>
      <c r="AQ83" s="108"/>
      <c r="AR83" s="52"/>
      <c r="AS83" s="52"/>
      <c r="AT83" s="110" t="s">
        <v>57</v>
      </c>
      <c r="AU83" s="110" t="s">
        <v>58</v>
      </c>
      <c r="AV83" s="22"/>
      <c r="AW83" s="99" t="s">
        <v>2424</v>
      </c>
    </row>
    <row r="84" spans="1:49" x14ac:dyDescent="0.2">
      <c r="A84" s="37"/>
      <c r="B84" s="38"/>
      <c r="C84" s="121">
        <v>73</v>
      </c>
      <c r="D84" s="107" t="s">
        <v>232</v>
      </c>
      <c r="E84" s="108"/>
      <c r="F84" s="38"/>
      <c r="G84" s="108">
        <v>2971</v>
      </c>
      <c r="H84" s="108">
        <v>0.29709999999999998</v>
      </c>
      <c r="I84" s="38"/>
      <c r="J84" s="38"/>
      <c r="K84" s="38"/>
      <c r="L84" s="38"/>
      <c r="M84" s="38"/>
      <c r="N84" s="38"/>
      <c r="O84" s="108">
        <v>175</v>
      </c>
      <c r="P84" s="47"/>
      <c r="Q84" s="38"/>
      <c r="R84" s="38"/>
      <c r="S84" s="107" t="s">
        <v>230</v>
      </c>
      <c r="T84" s="108" t="s">
        <v>231</v>
      </c>
      <c r="U84" s="47"/>
      <c r="V84" s="38"/>
      <c r="W84" s="38"/>
      <c r="X84" s="109" t="s">
        <v>76</v>
      </c>
      <c r="Y84" s="38"/>
      <c r="Z84" s="48"/>
      <c r="AA84" s="49"/>
      <c r="AB84" s="108" t="s">
        <v>233</v>
      </c>
      <c r="AC84" s="108" t="s">
        <v>231</v>
      </c>
      <c r="AD84" s="107" t="s">
        <v>230</v>
      </c>
      <c r="AE84" s="107" t="s">
        <v>232</v>
      </c>
      <c r="AF84" s="108">
        <v>0.29709999999999998</v>
      </c>
      <c r="AG84" s="50">
        <f t="shared" si="1"/>
        <v>0</v>
      </c>
      <c r="AH84" s="51"/>
      <c r="AI84" s="52"/>
      <c r="AJ84" s="52"/>
      <c r="AK84" s="52"/>
      <c r="AL84" s="52"/>
      <c r="AM84" s="52"/>
      <c r="AN84" s="52">
        <v>175</v>
      </c>
      <c r="AO84" s="52"/>
      <c r="AP84" s="108"/>
      <c r="AQ84" s="108"/>
      <c r="AR84" s="52"/>
      <c r="AS84" s="52"/>
      <c r="AT84" s="110" t="s">
        <v>57</v>
      </c>
      <c r="AU84" s="110" t="s">
        <v>58</v>
      </c>
      <c r="AV84" s="22"/>
      <c r="AW84" s="99" t="s">
        <v>2424</v>
      </c>
    </row>
    <row r="85" spans="1:49" x14ac:dyDescent="0.2">
      <c r="A85" s="37"/>
      <c r="B85" s="38"/>
      <c r="C85" s="122">
        <v>74</v>
      </c>
      <c r="D85" s="107" t="s">
        <v>234</v>
      </c>
      <c r="E85" s="108"/>
      <c r="F85" s="38"/>
      <c r="G85" s="108">
        <v>4080</v>
      </c>
      <c r="H85" s="108">
        <v>0.40799999999999997</v>
      </c>
      <c r="I85" s="38"/>
      <c r="J85" s="38"/>
      <c r="K85" s="38"/>
      <c r="L85" s="38"/>
      <c r="M85" s="38"/>
      <c r="N85" s="38"/>
      <c r="O85" s="108">
        <v>277</v>
      </c>
      <c r="P85" s="47"/>
      <c r="Q85" s="38"/>
      <c r="R85" s="38"/>
      <c r="S85" s="107" t="s">
        <v>230</v>
      </c>
      <c r="T85" s="108" t="s">
        <v>231</v>
      </c>
      <c r="U85" s="47"/>
      <c r="V85" s="38"/>
      <c r="W85" s="38"/>
      <c r="X85" s="109" t="s">
        <v>76</v>
      </c>
      <c r="Y85" s="38"/>
      <c r="Z85" s="48"/>
      <c r="AA85" s="49"/>
      <c r="AB85" s="108" t="s">
        <v>235</v>
      </c>
      <c r="AC85" s="108" t="s">
        <v>231</v>
      </c>
      <c r="AD85" s="107" t="s">
        <v>230</v>
      </c>
      <c r="AE85" s="107" t="s">
        <v>234</v>
      </c>
      <c r="AF85" s="108">
        <v>0.40799999999999997</v>
      </c>
      <c r="AG85" s="50">
        <f t="shared" si="1"/>
        <v>0</v>
      </c>
      <c r="AH85" s="51"/>
      <c r="AI85" s="52"/>
      <c r="AJ85" s="52"/>
      <c r="AK85" s="52"/>
      <c r="AL85" s="52"/>
      <c r="AM85" s="52"/>
      <c r="AN85" s="52">
        <v>277</v>
      </c>
      <c r="AO85" s="52"/>
      <c r="AP85" s="108"/>
      <c r="AQ85" s="108"/>
      <c r="AR85" s="52"/>
      <c r="AS85" s="52"/>
      <c r="AT85" s="110" t="s">
        <v>57</v>
      </c>
      <c r="AU85" s="110" t="s">
        <v>58</v>
      </c>
      <c r="AV85" s="22"/>
      <c r="AW85" s="99" t="s">
        <v>2424</v>
      </c>
    </row>
    <row r="86" spans="1:49" ht="22.5" x14ac:dyDescent="0.2">
      <c r="A86" s="37"/>
      <c r="B86" s="38"/>
      <c r="C86" s="121">
        <v>75</v>
      </c>
      <c r="D86" s="107" t="s">
        <v>236</v>
      </c>
      <c r="E86" s="108"/>
      <c r="F86" s="38"/>
      <c r="G86" s="108">
        <v>5925</v>
      </c>
      <c r="H86" s="108">
        <v>0.59250000000000003</v>
      </c>
      <c r="I86" s="38"/>
      <c r="J86" s="38"/>
      <c r="K86" s="38"/>
      <c r="L86" s="38"/>
      <c r="M86" s="38"/>
      <c r="N86" s="38"/>
      <c r="O86" s="108">
        <v>415</v>
      </c>
      <c r="P86" s="47"/>
      <c r="Q86" s="38"/>
      <c r="R86" s="38"/>
      <c r="S86" s="107" t="s">
        <v>236</v>
      </c>
      <c r="T86" s="108" t="s">
        <v>237</v>
      </c>
      <c r="U86" s="47"/>
      <c r="V86" s="38"/>
      <c r="W86" s="38"/>
      <c r="X86" s="109" t="s">
        <v>56</v>
      </c>
      <c r="Y86" s="38"/>
      <c r="Z86" s="48"/>
      <c r="AA86" s="49"/>
      <c r="AB86" s="108">
        <v>945</v>
      </c>
      <c r="AC86" s="108" t="s">
        <v>237</v>
      </c>
      <c r="AD86" s="107" t="s">
        <v>236</v>
      </c>
      <c r="AE86" s="107" t="s">
        <v>236</v>
      </c>
      <c r="AF86" s="108">
        <v>0.59250000000000003</v>
      </c>
      <c r="AG86" s="50">
        <f t="shared" si="1"/>
        <v>0</v>
      </c>
      <c r="AH86" s="51"/>
      <c r="AI86" s="52"/>
      <c r="AJ86" s="52"/>
      <c r="AK86" s="52"/>
      <c r="AL86" s="52"/>
      <c r="AM86" s="52"/>
      <c r="AN86" s="52">
        <v>415</v>
      </c>
      <c r="AO86" s="52"/>
      <c r="AP86" s="108"/>
      <c r="AQ86" s="108"/>
      <c r="AR86" s="52"/>
      <c r="AS86" s="52"/>
      <c r="AT86" s="110" t="s">
        <v>57</v>
      </c>
      <c r="AU86" s="110" t="s">
        <v>58</v>
      </c>
      <c r="AV86" s="22"/>
      <c r="AW86" s="99" t="s">
        <v>2424</v>
      </c>
    </row>
    <row r="87" spans="1:49" ht="22.5" x14ac:dyDescent="0.2">
      <c r="A87" s="37"/>
      <c r="B87" s="38"/>
      <c r="C87" s="122">
        <v>76</v>
      </c>
      <c r="D87" s="107" t="s">
        <v>238</v>
      </c>
      <c r="E87" s="108"/>
      <c r="F87" s="38"/>
      <c r="G87" s="108">
        <v>379</v>
      </c>
      <c r="H87" s="108">
        <v>3.7900000000000003E-2</v>
      </c>
      <c r="I87" s="38"/>
      <c r="J87" s="38"/>
      <c r="K87" s="38"/>
      <c r="L87" s="38"/>
      <c r="M87" s="38"/>
      <c r="N87" s="38"/>
      <c r="O87" s="108">
        <v>27</v>
      </c>
      <c r="P87" s="47"/>
      <c r="Q87" s="38"/>
      <c r="R87" s="38"/>
      <c r="S87" s="107" t="s">
        <v>236</v>
      </c>
      <c r="T87" s="108" t="s">
        <v>237</v>
      </c>
      <c r="U87" s="47"/>
      <c r="V87" s="38"/>
      <c r="W87" s="38"/>
      <c r="X87" s="109" t="s">
        <v>56</v>
      </c>
      <c r="Y87" s="38"/>
      <c r="Z87" s="48"/>
      <c r="AA87" s="49"/>
      <c r="AB87" s="108">
        <v>944</v>
      </c>
      <c r="AC87" s="108" t="s">
        <v>237</v>
      </c>
      <c r="AD87" s="107" t="s">
        <v>236</v>
      </c>
      <c r="AE87" s="107" t="s">
        <v>238</v>
      </c>
      <c r="AF87" s="108">
        <v>3.7900000000000003E-2</v>
      </c>
      <c r="AG87" s="50">
        <f t="shared" si="1"/>
        <v>0</v>
      </c>
      <c r="AH87" s="51"/>
      <c r="AI87" s="52"/>
      <c r="AJ87" s="52"/>
      <c r="AK87" s="52"/>
      <c r="AL87" s="52"/>
      <c r="AM87" s="52"/>
      <c r="AN87" s="52">
        <v>27</v>
      </c>
      <c r="AO87" s="52"/>
      <c r="AP87" s="108"/>
      <c r="AQ87" s="108"/>
      <c r="AR87" s="52"/>
      <c r="AS87" s="52"/>
      <c r="AT87" s="110" t="s">
        <v>57</v>
      </c>
      <c r="AU87" s="110" t="s">
        <v>58</v>
      </c>
      <c r="AV87" s="22"/>
      <c r="AW87" s="99" t="s">
        <v>2424</v>
      </c>
    </row>
    <row r="88" spans="1:49" ht="22.5" x14ac:dyDescent="0.2">
      <c r="A88" s="37"/>
      <c r="B88" s="38"/>
      <c r="C88" s="121">
        <v>77</v>
      </c>
      <c r="D88" s="107" t="s">
        <v>239</v>
      </c>
      <c r="E88" s="108"/>
      <c r="F88" s="38"/>
      <c r="G88" s="108">
        <v>6691</v>
      </c>
      <c r="H88" s="108">
        <v>0.66910000000000003</v>
      </c>
      <c r="I88" s="38"/>
      <c r="J88" s="38"/>
      <c r="K88" s="38"/>
      <c r="L88" s="38"/>
      <c r="M88" s="38"/>
      <c r="N88" s="38"/>
      <c r="O88" s="108">
        <v>468</v>
      </c>
      <c r="P88" s="47"/>
      <c r="Q88" s="38"/>
      <c r="R88" s="38"/>
      <c r="S88" s="107" t="s">
        <v>239</v>
      </c>
      <c r="T88" s="108" t="s">
        <v>240</v>
      </c>
      <c r="U88" s="47"/>
      <c r="V88" s="38"/>
      <c r="W88" s="38"/>
      <c r="X88" s="109" t="s">
        <v>56</v>
      </c>
      <c r="Y88" s="38"/>
      <c r="Z88" s="48"/>
      <c r="AA88" s="49"/>
      <c r="AB88" s="108">
        <v>1104</v>
      </c>
      <c r="AC88" s="108" t="s">
        <v>240</v>
      </c>
      <c r="AD88" s="107" t="s">
        <v>239</v>
      </c>
      <c r="AE88" s="107" t="s">
        <v>239</v>
      </c>
      <c r="AF88" s="108">
        <v>0.66910000000000003</v>
      </c>
      <c r="AG88" s="50">
        <f t="shared" si="1"/>
        <v>0</v>
      </c>
      <c r="AH88" s="51"/>
      <c r="AI88" s="52"/>
      <c r="AJ88" s="52"/>
      <c r="AK88" s="52"/>
      <c r="AL88" s="52"/>
      <c r="AM88" s="52"/>
      <c r="AN88" s="52">
        <v>468</v>
      </c>
      <c r="AO88" s="52"/>
      <c r="AP88" s="108"/>
      <c r="AQ88" s="108"/>
      <c r="AR88" s="52"/>
      <c r="AS88" s="52"/>
      <c r="AT88" s="110" t="s">
        <v>57</v>
      </c>
      <c r="AU88" s="110" t="s">
        <v>58</v>
      </c>
      <c r="AV88" s="22"/>
      <c r="AW88" s="99" t="s">
        <v>2424</v>
      </c>
    </row>
    <row r="89" spans="1:49" ht="22.5" x14ac:dyDescent="0.2">
      <c r="A89" s="37"/>
      <c r="B89" s="38"/>
      <c r="C89" s="122">
        <v>78</v>
      </c>
      <c r="D89" s="107" t="s">
        <v>241</v>
      </c>
      <c r="E89" s="108"/>
      <c r="F89" s="38"/>
      <c r="G89" s="108">
        <v>2586</v>
      </c>
      <c r="H89" s="108">
        <v>0.2586</v>
      </c>
      <c r="I89" s="38"/>
      <c r="J89" s="38"/>
      <c r="K89" s="38"/>
      <c r="L89" s="38"/>
      <c r="M89" s="38"/>
      <c r="N89" s="38"/>
      <c r="O89" s="108">
        <v>181</v>
      </c>
      <c r="P89" s="47"/>
      <c r="Q89" s="38"/>
      <c r="R89" s="38"/>
      <c r="S89" s="107" t="s">
        <v>241</v>
      </c>
      <c r="T89" s="108" t="s">
        <v>242</v>
      </c>
      <c r="U89" s="47"/>
      <c r="V89" s="38"/>
      <c r="W89" s="38"/>
      <c r="X89" s="109" t="s">
        <v>56</v>
      </c>
      <c r="Y89" s="38"/>
      <c r="Z89" s="48"/>
      <c r="AA89" s="49"/>
      <c r="AB89" s="108">
        <v>897</v>
      </c>
      <c r="AC89" s="108" t="s">
        <v>242</v>
      </c>
      <c r="AD89" s="107" t="s">
        <v>241</v>
      </c>
      <c r="AE89" s="107" t="s">
        <v>241</v>
      </c>
      <c r="AF89" s="108">
        <v>0.2586</v>
      </c>
      <c r="AG89" s="50">
        <f t="shared" si="1"/>
        <v>0</v>
      </c>
      <c r="AH89" s="51"/>
      <c r="AI89" s="52"/>
      <c r="AJ89" s="52"/>
      <c r="AK89" s="52"/>
      <c r="AL89" s="52"/>
      <c r="AM89" s="52"/>
      <c r="AN89" s="52">
        <v>181</v>
      </c>
      <c r="AO89" s="52"/>
      <c r="AP89" s="108"/>
      <c r="AQ89" s="108"/>
      <c r="AR89" s="52"/>
      <c r="AS89" s="52"/>
      <c r="AT89" s="110" t="s">
        <v>57</v>
      </c>
      <c r="AU89" s="110" t="s">
        <v>58</v>
      </c>
      <c r="AV89" s="22"/>
      <c r="AW89" s="99" t="s">
        <v>2424</v>
      </c>
    </row>
    <row r="90" spans="1:49" ht="22.5" x14ac:dyDescent="0.2">
      <c r="A90" s="37"/>
      <c r="B90" s="38"/>
      <c r="C90" s="121">
        <v>79</v>
      </c>
      <c r="D90" s="107" t="s">
        <v>243</v>
      </c>
      <c r="E90" s="108"/>
      <c r="F90" s="38"/>
      <c r="G90" s="108">
        <v>3964</v>
      </c>
      <c r="H90" s="108">
        <v>0.39639999999999997</v>
      </c>
      <c r="I90" s="38"/>
      <c r="J90" s="38"/>
      <c r="K90" s="38"/>
      <c r="L90" s="38"/>
      <c r="M90" s="38"/>
      <c r="N90" s="38"/>
      <c r="O90" s="108">
        <v>277</v>
      </c>
      <c r="P90" s="47"/>
      <c r="Q90" s="38"/>
      <c r="R90" s="38"/>
      <c r="S90" s="107" t="s">
        <v>243</v>
      </c>
      <c r="T90" s="108" t="s">
        <v>244</v>
      </c>
      <c r="U90" s="47"/>
      <c r="V90" s="38"/>
      <c r="W90" s="38"/>
      <c r="X90" s="109" t="s">
        <v>56</v>
      </c>
      <c r="Y90" s="38"/>
      <c r="Z90" s="48"/>
      <c r="AA90" s="49"/>
      <c r="AB90" s="108">
        <v>927</v>
      </c>
      <c r="AC90" s="108" t="s">
        <v>244</v>
      </c>
      <c r="AD90" s="107" t="s">
        <v>243</v>
      </c>
      <c r="AE90" s="107" t="s">
        <v>243</v>
      </c>
      <c r="AF90" s="108">
        <v>0.39639999999999997</v>
      </c>
      <c r="AG90" s="50">
        <f t="shared" si="1"/>
        <v>0</v>
      </c>
      <c r="AH90" s="51"/>
      <c r="AI90" s="52"/>
      <c r="AJ90" s="52"/>
      <c r="AK90" s="52"/>
      <c r="AL90" s="52"/>
      <c r="AM90" s="52"/>
      <c r="AN90" s="52">
        <v>277</v>
      </c>
      <c r="AO90" s="52"/>
      <c r="AP90" s="108"/>
      <c r="AQ90" s="108"/>
      <c r="AR90" s="52"/>
      <c r="AS90" s="52"/>
      <c r="AT90" s="110" t="s">
        <v>57</v>
      </c>
      <c r="AU90" s="110" t="s">
        <v>58</v>
      </c>
      <c r="AV90" s="22"/>
      <c r="AW90" s="99" t="s">
        <v>2424</v>
      </c>
    </row>
    <row r="91" spans="1:49" x14ac:dyDescent="0.2">
      <c r="A91" s="37"/>
      <c r="B91" s="38"/>
      <c r="C91" s="122">
        <v>80</v>
      </c>
      <c r="D91" s="107" t="s">
        <v>245</v>
      </c>
      <c r="E91" s="108"/>
      <c r="F91" s="38"/>
      <c r="G91" s="108">
        <v>13181</v>
      </c>
      <c r="H91" s="108">
        <v>1.3181</v>
      </c>
      <c r="I91" s="38"/>
      <c r="J91" s="38"/>
      <c r="K91" s="38"/>
      <c r="L91" s="38"/>
      <c r="M91" s="38"/>
      <c r="N91" s="38"/>
      <c r="O91" s="108">
        <v>664</v>
      </c>
      <c r="P91" s="47"/>
      <c r="Q91" s="38"/>
      <c r="R91" s="38"/>
      <c r="S91" s="107" t="s">
        <v>245</v>
      </c>
      <c r="T91" s="108" t="s">
        <v>246</v>
      </c>
      <c r="U91" s="47"/>
      <c r="V91" s="38"/>
      <c r="W91" s="38"/>
      <c r="X91" s="109" t="s">
        <v>76</v>
      </c>
      <c r="Y91" s="38"/>
      <c r="Z91" s="48"/>
      <c r="AA91" s="49"/>
      <c r="AB91" s="108">
        <v>941</v>
      </c>
      <c r="AC91" s="108" t="s">
        <v>246</v>
      </c>
      <c r="AD91" s="107" t="s">
        <v>245</v>
      </c>
      <c r="AE91" s="107" t="s">
        <v>245</v>
      </c>
      <c r="AF91" s="108">
        <v>1.3181</v>
      </c>
      <c r="AG91" s="50">
        <f t="shared" si="1"/>
        <v>0</v>
      </c>
      <c r="AH91" s="51"/>
      <c r="AI91" s="52"/>
      <c r="AJ91" s="52"/>
      <c r="AK91" s="52"/>
      <c r="AL91" s="52"/>
      <c r="AM91" s="52"/>
      <c r="AN91" s="52">
        <v>664</v>
      </c>
      <c r="AO91" s="52"/>
      <c r="AP91" s="108"/>
      <c r="AQ91" s="108"/>
      <c r="AR91" s="52"/>
      <c r="AS91" s="52"/>
      <c r="AT91" s="110" t="s">
        <v>57</v>
      </c>
      <c r="AU91" s="110" t="s">
        <v>58</v>
      </c>
      <c r="AV91" s="22"/>
      <c r="AW91" s="99" t="s">
        <v>2424</v>
      </c>
    </row>
    <row r="92" spans="1:49" x14ac:dyDescent="0.2">
      <c r="A92" s="37"/>
      <c r="B92" s="38"/>
      <c r="C92" s="121">
        <v>81</v>
      </c>
      <c r="D92" s="107" t="s">
        <v>247</v>
      </c>
      <c r="E92" s="108"/>
      <c r="F92" s="38"/>
      <c r="G92" s="108">
        <v>3537</v>
      </c>
      <c r="H92" s="108">
        <v>0.35370000000000001</v>
      </c>
      <c r="I92" s="38"/>
      <c r="J92" s="38"/>
      <c r="K92" s="38"/>
      <c r="L92" s="38"/>
      <c r="M92" s="38"/>
      <c r="N92" s="38"/>
      <c r="O92" s="108">
        <v>233</v>
      </c>
      <c r="P92" s="47"/>
      <c r="Q92" s="38"/>
      <c r="R92" s="38"/>
      <c r="S92" s="107" t="s">
        <v>245</v>
      </c>
      <c r="T92" s="108" t="s">
        <v>246</v>
      </c>
      <c r="U92" s="47"/>
      <c r="V92" s="38"/>
      <c r="W92" s="38"/>
      <c r="X92" s="109" t="s">
        <v>76</v>
      </c>
      <c r="Y92" s="38"/>
      <c r="Z92" s="48"/>
      <c r="AA92" s="49"/>
      <c r="AB92" s="108">
        <v>940</v>
      </c>
      <c r="AC92" s="108" t="s">
        <v>246</v>
      </c>
      <c r="AD92" s="107" t="s">
        <v>245</v>
      </c>
      <c r="AE92" s="107" t="s">
        <v>247</v>
      </c>
      <c r="AF92" s="108">
        <v>0.35370000000000001</v>
      </c>
      <c r="AG92" s="50">
        <f t="shared" si="1"/>
        <v>0</v>
      </c>
      <c r="AH92" s="51"/>
      <c r="AI92" s="52"/>
      <c r="AJ92" s="52"/>
      <c r="AK92" s="52"/>
      <c r="AL92" s="52"/>
      <c r="AM92" s="52"/>
      <c r="AN92" s="52">
        <v>233</v>
      </c>
      <c r="AO92" s="52"/>
      <c r="AP92" s="108"/>
      <c r="AQ92" s="108"/>
      <c r="AR92" s="52"/>
      <c r="AS92" s="52"/>
      <c r="AT92" s="110" t="s">
        <v>57</v>
      </c>
      <c r="AU92" s="110" t="s">
        <v>58</v>
      </c>
      <c r="AV92" s="22"/>
      <c r="AW92" s="99" t="s">
        <v>2424</v>
      </c>
    </row>
    <row r="93" spans="1:49" x14ac:dyDescent="0.2">
      <c r="A93" s="37"/>
      <c r="B93" s="38"/>
      <c r="C93" s="122">
        <v>82</v>
      </c>
      <c r="D93" s="107" t="s">
        <v>248</v>
      </c>
      <c r="E93" s="108"/>
      <c r="F93" s="38"/>
      <c r="G93" s="108">
        <v>1100</v>
      </c>
      <c r="H93" s="108">
        <v>0.11</v>
      </c>
      <c r="I93" s="38"/>
      <c r="J93" s="38"/>
      <c r="K93" s="38"/>
      <c r="L93" s="38"/>
      <c r="M93" s="38"/>
      <c r="N93" s="38"/>
      <c r="O93" s="108">
        <v>77</v>
      </c>
      <c r="P93" s="47"/>
      <c r="Q93" s="38"/>
      <c r="R93" s="38"/>
      <c r="S93" s="107" t="s">
        <v>245</v>
      </c>
      <c r="T93" s="108" t="s">
        <v>246</v>
      </c>
      <c r="U93" s="47"/>
      <c r="V93" s="38"/>
      <c r="W93" s="38"/>
      <c r="X93" s="109" t="s">
        <v>76</v>
      </c>
      <c r="Y93" s="38"/>
      <c r="Z93" s="48"/>
      <c r="AA93" s="49"/>
      <c r="AB93" s="108">
        <v>1112</v>
      </c>
      <c r="AC93" s="108" t="s">
        <v>246</v>
      </c>
      <c r="AD93" s="107" t="s">
        <v>245</v>
      </c>
      <c r="AE93" s="107" t="s">
        <v>248</v>
      </c>
      <c r="AF93" s="108">
        <v>0.11</v>
      </c>
      <c r="AG93" s="50">
        <f t="shared" si="1"/>
        <v>0</v>
      </c>
      <c r="AH93" s="51"/>
      <c r="AI93" s="52"/>
      <c r="AJ93" s="52"/>
      <c r="AK93" s="52"/>
      <c r="AL93" s="52"/>
      <c r="AM93" s="52"/>
      <c r="AN93" s="52">
        <v>77</v>
      </c>
      <c r="AO93" s="52"/>
      <c r="AP93" s="108"/>
      <c r="AQ93" s="108"/>
      <c r="AR93" s="52"/>
      <c r="AS93" s="52"/>
      <c r="AT93" s="110" t="s">
        <v>57</v>
      </c>
      <c r="AU93" s="110" t="s">
        <v>58</v>
      </c>
      <c r="AV93" s="22"/>
      <c r="AW93" s="99" t="s">
        <v>2424</v>
      </c>
    </row>
    <row r="94" spans="1:49" ht="22.5" x14ac:dyDescent="0.2">
      <c r="A94" s="37"/>
      <c r="B94" s="38"/>
      <c r="C94" s="121">
        <v>83</v>
      </c>
      <c r="D94" s="107" t="s">
        <v>249</v>
      </c>
      <c r="E94" s="108"/>
      <c r="F94" s="38"/>
      <c r="G94" s="108">
        <v>1121</v>
      </c>
      <c r="H94" s="108">
        <v>0.11210000000000001</v>
      </c>
      <c r="I94" s="38"/>
      <c r="J94" s="38"/>
      <c r="K94" s="38"/>
      <c r="L94" s="38"/>
      <c r="M94" s="38"/>
      <c r="N94" s="38"/>
      <c r="O94" s="108">
        <v>78</v>
      </c>
      <c r="P94" s="47"/>
      <c r="Q94" s="38"/>
      <c r="R94" s="38"/>
      <c r="S94" s="107" t="s">
        <v>249</v>
      </c>
      <c r="T94" s="108" t="s">
        <v>250</v>
      </c>
      <c r="U94" s="47"/>
      <c r="V94" s="38"/>
      <c r="W94" s="38"/>
      <c r="X94" s="109" t="s">
        <v>56</v>
      </c>
      <c r="Y94" s="38"/>
      <c r="Z94" s="48"/>
      <c r="AA94" s="49"/>
      <c r="AB94" s="108">
        <v>846</v>
      </c>
      <c r="AC94" s="108" t="s">
        <v>250</v>
      </c>
      <c r="AD94" s="107" t="s">
        <v>249</v>
      </c>
      <c r="AE94" s="107" t="s">
        <v>249</v>
      </c>
      <c r="AF94" s="108">
        <v>0.11210000000000001</v>
      </c>
      <c r="AG94" s="50">
        <f t="shared" si="1"/>
        <v>0</v>
      </c>
      <c r="AH94" s="51"/>
      <c r="AI94" s="52"/>
      <c r="AJ94" s="52"/>
      <c r="AK94" s="52"/>
      <c r="AL94" s="52"/>
      <c r="AM94" s="52"/>
      <c r="AN94" s="52">
        <v>78</v>
      </c>
      <c r="AO94" s="52"/>
      <c r="AP94" s="108"/>
      <c r="AQ94" s="108"/>
      <c r="AR94" s="52"/>
      <c r="AS94" s="52"/>
      <c r="AT94" s="110" t="s">
        <v>57</v>
      </c>
      <c r="AU94" s="110" t="s">
        <v>58</v>
      </c>
      <c r="AV94" s="22"/>
      <c r="AW94" s="99" t="s">
        <v>2424</v>
      </c>
    </row>
    <row r="95" spans="1:49" x14ac:dyDescent="0.2">
      <c r="A95" s="37"/>
      <c r="B95" s="38"/>
      <c r="C95" s="122">
        <v>84</v>
      </c>
      <c r="D95" s="107" t="s">
        <v>251</v>
      </c>
      <c r="E95" s="108"/>
      <c r="F95" s="38"/>
      <c r="G95" s="108">
        <v>4053</v>
      </c>
      <c r="H95" s="108">
        <v>0.40529999999999999</v>
      </c>
      <c r="I95" s="38"/>
      <c r="J95" s="38"/>
      <c r="K95" s="38"/>
      <c r="L95" s="38"/>
      <c r="M95" s="38"/>
      <c r="N95" s="38"/>
      <c r="O95" s="108">
        <v>261</v>
      </c>
      <c r="P95" s="47"/>
      <c r="Q95" s="38"/>
      <c r="R95" s="38"/>
      <c r="S95" s="107" t="s">
        <v>251</v>
      </c>
      <c r="T95" s="108" t="s">
        <v>252</v>
      </c>
      <c r="U95" s="47"/>
      <c r="V95" s="38"/>
      <c r="W95" s="38"/>
      <c r="X95" s="109" t="s">
        <v>76</v>
      </c>
      <c r="Y95" s="38"/>
      <c r="Z95" s="48"/>
      <c r="AA95" s="49"/>
      <c r="AB95" s="108">
        <v>891</v>
      </c>
      <c r="AC95" s="108" t="s">
        <v>252</v>
      </c>
      <c r="AD95" s="107" t="s">
        <v>251</v>
      </c>
      <c r="AE95" s="107" t="s">
        <v>251</v>
      </c>
      <c r="AF95" s="108">
        <v>0.40529999999999999</v>
      </c>
      <c r="AG95" s="50">
        <f t="shared" si="1"/>
        <v>0</v>
      </c>
      <c r="AH95" s="51"/>
      <c r="AI95" s="52"/>
      <c r="AJ95" s="52"/>
      <c r="AK95" s="52"/>
      <c r="AL95" s="52"/>
      <c r="AM95" s="52"/>
      <c r="AN95" s="52">
        <v>261</v>
      </c>
      <c r="AO95" s="52"/>
      <c r="AP95" s="108"/>
      <c r="AQ95" s="108"/>
      <c r="AR95" s="52"/>
      <c r="AS95" s="52"/>
      <c r="AT95" s="110" t="s">
        <v>57</v>
      </c>
      <c r="AU95" s="110" t="s">
        <v>58</v>
      </c>
      <c r="AV95" s="22"/>
      <c r="AW95" s="99" t="s">
        <v>2424</v>
      </c>
    </row>
    <row r="96" spans="1:49" x14ac:dyDescent="0.2">
      <c r="A96" s="37"/>
      <c r="B96" s="38"/>
      <c r="C96" s="121">
        <v>85</v>
      </c>
      <c r="D96" s="107" t="s">
        <v>253</v>
      </c>
      <c r="E96" s="108"/>
      <c r="F96" s="38"/>
      <c r="G96" s="108">
        <v>2988</v>
      </c>
      <c r="H96" s="108">
        <v>0.29880000000000001</v>
      </c>
      <c r="I96" s="38"/>
      <c r="J96" s="38"/>
      <c r="K96" s="38"/>
      <c r="L96" s="38"/>
      <c r="M96" s="38"/>
      <c r="N96" s="38"/>
      <c r="O96" s="108">
        <v>186</v>
      </c>
      <c r="P96" s="47"/>
      <c r="Q96" s="38"/>
      <c r="R96" s="38"/>
      <c r="S96" s="107" t="s">
        <v>251</v>
      </c>
      <c r="T96" s="108" t="s">
        <v>252</v>
      </c>
      <c r="U96" s="47"/>
      <c r="V96" s="38"/>
      <c r="W96" s="38"/>
      <c r="X96" s="109" t="s">
        <v>76</v>
      </c>
      <c r="Y96" s="38"/>
      <c r="Z96" s="48"/>
      <c r="AA96" s="49"/>
      <c r="AB96" s="108">
        <v>1144</v>
      </c>
      <c r="AC96" s="108" t="s">
        <v>252</v>
      </c>
      <c r="AD96" s="107" t="s">
        <v>251</v>
      </c>
      <c r="AE96" s="107" t="s">
        <v>253</v>
      </c>
      <c r="AF96" s="108">
        <v>0.29880000000000001</v>
      </c>
      <c r="AG96" s="50">
        <f t="shared" si="1"/>
        <v>0</v>
      </c>
      <c r="AH96" s="51"/>
      <c r="AI96" s="52"/>
      <c r="AJ96" s="52"/>
      <c r="AK96" s="52"/>
      <c r="AL96" s="52"/>
      <c r="AM96" s="52"/>
      <c r="AN96" s="52">
        <v>186</v>
      </c>
      <c r="AO96" s="52"/>
      <c r="AP96" s="108"/>
      <c r="AQ96" s="108"/>
      <c r="AR96" s="52"/>
      <c r="AS96" s="52"/>
      <c r="AT96" s="110" t="s">
        <v>57</v>
      </c>
      <c r="AU96" s="110" t="s">
        <v>58</v>
      </c>
      <c r="AV96" s="22"/>
      <c r="AW96" s="99" t="s">
        <v>2424</v>
      </c>
    </row>
    <row r="97" spans="1:49" x14ac:dyDescent="0.2">
      <c r="A97" s="37"/>
      <c r="B97" s="38"/>
      <c r="C97" s="122">
        <v>86</v>
      </c>
      <c r="D97" s="107" t="s">
        <v>254</v>
      </c>
      <c r="E97" s="108"/>
      <c r="F97" s="38"/>
      <c r="G97" s="108">
        <v>8016</v>
      </c>
      <c r="H97" s="108">
        <v>0.80159999999999998</v>
      </c>
      <c r="I97" s="38"/>
      <c r="J97" s="38"/>
      <c r="K97" s="38"/>
      <c r="L97" s="38"/>
      <c r="M97" s="38"/>
      <c r="N97" s="38"/>
      <c r="O97" s="108">
        <v>365</v>
      </c>
      <c r="P97" s="47"/>
      <c r="Q97" s="38"/>
      <c r="R97" s="38"/>
      <c r="S97" s="107" t="s">
        <v>255</v>
      </c>
      <c r="T97" s="108" t="s">
        <v>256</v>
      </c>
      <c r="U97" s="47"/>
      <c r="V97" s="38"/>
      <c r="W97" s="38"/>
      <c r="X97" s="109" t="s">
        <v>76</v>
      </c>
      <c r="Y97" s="38"/>
      <c r="Z97" s="48"/>
      <c r="AA97" s="49"/>
      <c r="AB97" s="108">
        <v>837</v>
      </c>
      <c r="AC97" s="108" t="s">
        <v>256</v>
      </c>
      <c r="AD97" s="107" t="s">
        <v>255</v>
      </c>
      <c r="AE97" s="107" t="s">
        <v>254</v>
      </c>
      <c r="AF97" s="108">
        <v>0.80159999999999998</v>
      </c>
      <c r="AG97" s="50">
        <f t="shared" si="1"/>
        <v>0</v>
      </c>
      <c r="AH97" s="51"/>
      <c r="AI97" s="52"/>
      <c r="AJ97" s="52"/>
      <c r="AK97" s="52"/>
      <c r="AL97" s="52"/>
      <c r="AM97" s="52"/>
      <c r="AN97" s="52">
        <v>365</v>
      </c>
      <c r="AO97" s="52"/>
      <c r="AP97" s="108"/>
      <c r="AQ97" s="108"/>
      <c r="AR97" s="52"/>
      <c r="AS97" s="52"/>
      <c r="AT97" s="110" t="s">
        <v>57</v>
      </c>
      <c r="AU97" s="110" t="s">
        <v>58</v>
      </c>
      <c r="AV97" s="22"/>
      <c r="AW97" s="99" t="s">
        <v>2424</v>
      </c>
    </row>
    <row r="98" spans="1:49" ht="22.5" x14ac:dyDescent="0.2">
      <c r="A98" s="37"/>
      <c r="B98" s="38"/>
      <c r="C98" s="121">
        <v>87</v>
      </c>
      <c r="D98" s="107" t="s">
        <v>257</v>
      </c>
      <c r="E98" s="108"/>
      <c r="F98" s="38"/>
      <c r="G98" s="108">
        <v>2010</v>
      </c>
      <c r="H98" s="108">
        <v>0.20100000000000001</v>
      </c>
      <c r="I98" s="38"/>
      <c r="J98" s="38"/>
      <c r="K98" s="38"/>
      <c r="L98" s="38"/>
      <c r="M98" s="38"/>
      <c r="N98" s="38"/>
      <c r="O98" s="108">
        <v>141</v>
      </c>
      <c r="P98" s="47"/>
      <c r="Q98" s="38"/>
      <c r="R98" s="38"/>
      <c r="S98" s="107" t="s">
        <v>257</v>
      </c>
      <c r="T98" s="108" t="s">
        <v>258</v>
      </c>
      <c r="U98" s="47"/>
      <c r="V98" s="38"/>
      <c r="W98" s="38"/>
      <c r="X98" s="109" t="s">
        <v>56</v>
      </c>
      <c r="Y98" s="38"/>
      <c r="Z98" s="48"/>
      <c r="AA98" s="49"/>
      <c r="AB98" s="108">
        <v>835</v>
      </c>
      <c r="AC98" s="108" t="s">
        <v>258</v>
      </c>
      <c r="AD98" s="107" t="s">
        <v>257</v>
      </c>
      <c r="AE98" s="107" t="s">
        <v>257</v>
      </c>
      <c r="AF98" s="108">
        <v>0.20100000000000001</v>
      </c>
      <c r="AG98" s="50">
        <f t="shared" si="1"/>
        <v>0</v>
      </c>
      <c r="AH98" s="51"/>
      <c r="AI98" s="52"/>
      <c r="AJ98" s="52"/>
      <c r="AK98" s="52"/>
      <c r="AL98" s="52"/>
      <c r="AM98" s="52"/>
      <c r="AN98" s="52">
        <v>141</v>
      </c>
      <c r="AO98" s="52"/>
      <c r="AP98" s="108"/>
      <c r="AQ98" s="108"/>
      <c r="AR98" s="52"/>
      <c r="AS98" s="52"/>
      <c r="AT98" s="110" t="s">
        <v>57</v>
      </c>
      <c r="AU98" s="110" t="s">
        <v>58</v>
      </c>
      <c r="AV98" s="22"/>
      <c r="AW98" s="99" t="s">
        <v>2424</v>
      </c>
    </row>
    <row r="99" spans="1:49" ht="33.75" x14ac:dyDescent="0.2">
      <c r="A99" s="37"/>
      <c r="B99" s="38"/>
      <c r="C99" s="122">
        <v>88</v>
      </c>
      <c r="D99" s="107" t="s">
        <v>259</v>
      </c>
      <c r="E99" s="108" t="s">
        <v>260</v>
      </c>
      <c r="F99" s="38"/>
      <c r="G99" s="108">
        <v>418</v>
      </c>
      <c r="H99" s="108">
        <v>4.1799999999999997E-2</v>
      </c>
      <c r="I99" s="38"/>
      <c r="J99" s="38"/>
      <c r="K99" s="38"/>
      <c r="L99" s="38"/>
      <c r="M99" s="38"/>
      <c r="N99" s="38"/>
      <c r="O99" s="108">
        <v>535</v>
      </c>
      <c r="P99" s="47"/>
      <c r="Q99" s="38"/>
      <c r="R99" s="38"/>
      <c r="S99" s="107" t="s">
        <v>259</v>
      </c>
      <c r="T99" s="108" t="s">
        <v>261</v>
      </c>
      <c r="U99" s="47"/>
      <c r="V99" s="38"/>
      <c r="W99" s="38"/>
      <c r="X99" s="109" t="s">
        <v>76</v>
      </c>
      <c r="Y99" s="38"/>
      <c r="Z99" s="48"/>
      <c r="AA99" s="49"/>
      <c r="AB99" s="108">
        <v>1047</v>
      </c>
      <c r="AC99" s="108" t="s">
        <v>261</v>
      </c>
      <c r="AD99" s="107" t="s">
        <v>259</v>
      </c>
      <c r="AE99" s="107" t="s">
        <v>259</v>
      </c>
      <c r="AF99" s="108">
        <v>3.1199999999999999E-2</v>
      </c>
      <c r="AG99" s="50">
        <f t="shared" si="1"/>
        <v>1.0599999999999998E-2</v>
      </c>
      <c r="AH99" s="51">
        <v>135.66999999999999</v>
      </c>
      <c r="AI99" s="52"/>
      <c r="AJ99" s="52"/>
      <c r="AK99" s="52"/>
      <c r="AL99" s="52"/>
      <c r="AM99" s="52"/>
      <c r="AN99" s="52"/>
      <c r="AO99" s="52"/>
      <c r="AP99" s="108"/>
      <c r="AQ99" s="108"/>
      <c r="AR99" s="52"/>
      <c r="AS99" s="52"/>
      <c r="AT99" s="110" t="s">
        <v>57</v>
      </c>
      <c r="AU99" s="110" t="s">
        <v>58</v>
      </c>
      <c r="AV99" s="22" t="s">
        <v>85</v>
      </c>
      <c r="AW99" s="99" t="s">
        <v>2424</v>
      </c>
    </row>
    <row r="100" spans="1:49" x14ac:dyDescent="0.2">
      <c r="A100" s="37"/>
      <c r="B100" s="38"/>
      <c r="C100" s="121">
        <v>89</v>
      </c>
      <c r="D100" s="107" t="s">
        <v>262</v>
      </c>
      <c r="E100" s="108" t="s">
        <v>263</v>
      </c>
      <c r="F100" s="38"/>
      <c r="G100" s="108">
        <v>820</v>
      </c>
      <c r="H100" s="108">
        <v>8.2000000000000003E-2</v>
      </c>
      <c r="I100" s="38"/>
      <c r="J100" s="38"/>
      <c r="K100" s="38"/>
      <c r="L100" s="38"/>
      <c r="M100" s="38"/>
      <c r="N100" s="38"/>
      <c r="O100" s="108">
        <v>1050</v>
      </c>
      <c r="P100" s="47"/>
      <c r="Q100" s="38"/>
      <c r="R100" s="38"/>
      <c r="S100" s="107" t="s">
        <v>262</v>
      </c>
      <c r="T100" s="108" t="s">
        <v>264</v>
      </c>
      <c r="U100" s="47"/>
      <c r="V100" s="38"/>
      <c r="W100" s="38"/>
      <c r="X100" s="109" t="s">
        <v>76</v>
      </c>
      <c r="Y100" s="38"/>
      <c r="Z100" s="48"/>
      <c r="AA100" s="49"/>
      <c r="AB100" s="108">
        <v>1048</v>
      </c>
      <c r="AC100" s="108" t="s">
        <v>264</v>
      </c>
      <c r="AD100" s="107" t="s">
        <v>262</v>
      </c>
      <c r="AE100" s="107" t="s">
        <v>262</v>
      </c>
      <c r="AF100" s="108">
        <v>8.2000000000000003E-2</v>
      </c>
      <c r="AG100" s="50">
        <f t="shared" si="1"/>
        <v>0</v>
      </c>
      <c r="AH100" s="51">
        <v>1050</v>
      </c>
      <c r="AI100" s="52"/>
      <c r="AJ100" s="52"/>
      <c r="AK100" s="52"/>
      <c r="AL100" s="52"/>
      <c r="AM100" s="52"/>
      <c r="AN100" s="52"/>
      <c r="AO100" s="52"/>
      <c r="AP100" s="108"/>
      <c r="AQ100" s="108"/>
      <c r="AR100" s="52"/>
      <c r="AS100" s="52"/>
      <c r="AT100" s="110" t="s">
        <v>57</v>
      </c>
      <c r="AU100" s="110" t="s">
        <v>58</v>
      </c>
      <c r="AV100" s="22"/>
      <c r="AW100" s="99" t="s">
        <v>2424</v>
      </c>
    </row>
    <row r="101" spans="1:49" ht="33.75" x14ac:dyDescent="0.2">
      <c r="A101" s="37"/>
      <c r="B101" s="38"/>
      <c r="C101" s="122">
        <v>90</v>
      </c>
      <c r="D101" s="107" t="s">
        <v>265</v>
      </c>
      <c r="E101" s="108" t="s">
        <v>266</v>
      </c>
      <c r="F101" s="38"/>
      <c r="G101" s="108">
        <v>654</v>
      </c>
      <c r="H101" s="108">
        <v>6.54E-2</v>
      </c>
      <c r="I101" s="38"/>
      <c r="J101" s="38"/>
      <c r="K101" s="38"/>
      <c r="L101" s="38"/>
      <c r="M101" s="38"/>
      <c r="N101" s="38"/>
      <c r="O101" s="108">
        <v>837</v>
      </c>
      <c r="P101" s="47"/>
      <c r="Q101" s="38"/>
      <c r="R101" s="38"/>
      <c r="S101" s="107" t="s">
        <v>265</v>
      </c>
      <c r="T101" s="108" t="s">
        <v>267</v>
      </c>
      <c r="U101" s="47"/>
      <c r="V101" s="38"/>
      <c r="W101" s="38"/>
      <c r="X101" s="109" t="s">
        <v>76</v>
      </c>
      <c r="Y101" s="38"/>
      <c r="Z101" s="48"/>
      <c r="AA101" s="49"/>
      <c r="AB101" s="108">
        <v>1064</v>
      </c>
      <c r="AC101" s="108" t="s">
        <v>267</v>
      </c>
      <c r="AD101" s="107" t="s">
        <v>265</v>
      </c>
      <c r="AE101" s="107" t="s">
        <v>265</v>
      </c>
      <c r="AF101" s="108">
        <v>4.7E-2</v>
      </c>
      <c r="AG101" s="50">
        <f t="shared" si="1"/>
        <v>1.84E-2</v>
      </c>
      <c r="AH101" s="51">
        <v>235.49</v>
      </c>
      <c r="AI101" s="52"/>
      <c r="AJ101" s="52"/>
      <c r="AK101" s="52"/>
      <c r="AL101" s="52"/>
      <c r="AM101" s="52"/>
      <c r="AN101" s="52"/>
      <c r="AO101" s="52"/>
      <c r="AP101" s="108"/>
      <c r="AQ101" s="108"/>
      <c r="AR101" s="52"/>
      <c r="AS101" s="52"/>
      <c r="AT101" s="110" t="s">
        <v>57</v>
      </c>
      <c r="AU101" s="110" t="s">
        <v>58</v>
      </c>
      <c r="AV101" s="22" t="s">
        <v>85</v>
      </c>
      <c r="AW101" s="99" t="s">
        <v>2424</v>
      </c>
    </row>
    <row r="102" spans="1:49" ht="22.5" x14ac:dyDescent="0.2">
      <c r="A102" s="37"/>
      <c r="B102" s="38"/>
      <c r="C102" s="121">
        <v>91</v>
      </c>
      <c r="D102" s="107" t="s">
        <v>268</v>
      </c>
      <c r="E102" s="108"/>
      <c r="F102" s="38"/>
      <c r="G102" s="108">
        <v>1051</v>
      </c>
      <c r="H102" s="108">
        <v>0.1051</v>
      </c>
      <c r="I102" s="38"/>
      <c r="J102" s="38"/>
      <c r="K102" s="38"/>
      <c r="L102" s="38"/>
      <c r="M102" s="38"/>
      <c r="N102" s="38"/>
      <c r="O102" s="108">
        <v>74</v>
      </c>
      <c r="P102" s="47"/>
      <c r="Q102" s="38"/>
      <c r="R102" s="38"/>
      <c r="S102" s="107" t="s">
        <v>268</v>
      </c>
      <c r="T102" s="108" t="s">
        <v>269</v>
      </c>
      <c r="U102" s="47"/>
      <c r="V102" s="38"/>
      <c r="W102" s="38"/>
      <c r="X102" s="109" t="s">
        <v>56</v>
      </c>
      <c r="Y102" s="38"/>
      <c r="Z102" s="48"/>
      <c r="AA102" s="49"/>
      <c r="AB102" s="108">
        <v>1039</v>
      </c>
      <c r="AC102" s="108" t="s">
        <v>269</v>
      </c>
      <c r="AD102" s="107" t="s">
        <v>268</v>
      </c>
      <c r="AE102" s="107" t="s">
        <v>268</v>
      </c>
      <c r="AF102" s="108">
        <v>0.1051</v>
      </c>
      <c r="AG102" s="50">
        <f t="shared" si="1"/>
        <v>0</v>
      </c>
      <c r="AH102" s="51"/>
      <c r="AI102" s="52"/>
      <c r="AJ102" s="52"/>
      <c r="AK102" s="52"/>
      <c r="AL102" s="52">
        <v>74</v>
      </c>
      <c r="AM102" s="52"/>
      <c r="AN102" s="52"/>
      <c r="AO102" s="52"/>
      <c r="AP102" s="108"/>
      <c r="AQ102" s="108"/>
      <c r="AR102" s="52"/>
      <c r="AS102" s="52"/>
      <c r="AT102" s="110" t="s">
        <v>57</v>
      </c>
      <c r="AU102" s="110" t="s">
        <v>58</v>
      </c>
      <c r="AV102" s="22"/>
      <c r="AW102" s="99" t="s">
        <v>2424</v>
      </c>
    </row>
    <row r="103" spans="1:49" ht="22.5" x14ac:dyDescent="0.2">
      <c r="A103" s="37"/>
      <c r="B103" s="38"/>
      <c r="C103" s="122">
        <v>92</v>
      </c>
      <c r="D103" s="107" t="s">
        <v>270</v>
      </c>
      <c r="E103" s="108" t="s">
        <v>271</v>
      </c>
      <c r="F103" s="38"/>
      <c r="G103" s="108">
        <v>4153</v>
      </c>
      <c r="H103" s="108">
        <v>0.4153</v>
      </c>
      <c r="I103" s="38"/>
      <c r="J103" s="38"/>
      <c r="K103" s="38"/>
      <c r="L103" s="38"/>
      <c r="M103" s="38"/>
      <c r="N103" s="38"/>
      <c r="O103" s="108">
        <v>4625</v>
      </c>
      <c r="P103" s="47"/>
      <c r="Q103" s="38"/>
      <c r="R103" s="38"/>
      <c r="S103" s="107" t="s">
        <v>270</v>
      </c>
      <c r="T103" s="108" t="s">
        <v>272</v>
      </c>
      <c r="U103" s="47"/>
      <c r="V103" s="38"/>
      <c r="W103" s="38"/>
      <c r="X103" s="109" t="s">
        <v>56</v>
      </c>
      <c r="Y103" s="38"/>
      <c r="Z103" s="48"/>
      <c r="AA103" s="49"/>
      <c r="AB103" s="108">
        <v>1632</v>
      </c>
      <c r="AC103" s="108" t="s">
        <v>272</v>
      </c>
      <c r="AD103" s="107" t="s">
        <v>270</v>
      </c>
      <c r="AE103" s="107" t="s">
        <v>270</v>
      </c>
      <c r="AF103" s="108">
        <v>0.4153</v>
      </c>
      <c r="AG103" s="50">
        <f t="shared" si="1"/>
        <v>0</v>
      </c>
      <c r="AH103" s="51"/>
      <c r="AI103" s="52"/>
      <c r="AJ103" s="52"/>
      <c r="AK103" s="52"/>
      <c r="AL103" s="52"/>
      <c r="AM103" s="52"/>
      <c r="AN103" s="52">
        <v>4625</v>
      </c>
      <c r="AO103" s="52"/>
      <c r="AP103" s="108"/>
      <c r="AQ103" s="108"/>
      <c r="AR103" s="52"/>
      <c r="AS103" s="52"/>
      <c r="AT103" s="110" t="s">
        <v>57</v>
      </c>
      <c r="AU103" s="110" t="s">
        <v>58</v>
      </c>
      <c r="AV103" s="22"/>
      <c r="AW103" s="99" t="s">
        <v>2424</v>
      </c>
    </row>
    <row r="104" spans="1:49" ht="22.5" x14ac:dyDescent="0.2">
      <c r="A104" s="37"/>
      <c r="B104" s="38"/>
      <c r="C104" s="121">
        <v>93</v>
      </c>
      <c r="D104" s="107" t="s">
        <v>273</v>
      </c>
      <c r="E104" s="108"/>
      <c r="F104" s="38"/>
      <c r="G104" s="108">
        <v>10684</v>
      </c>
      <c r="H104" s="108">
        <v>1.0684</v>
      </c>
      <c r="I104" s="38"/>
      <c r="J104" s="38"/>
      <c r="K104" s="38"/>
      <c r="L104" s="38"/>
      <c r="M104" s="38"/>
      <c r="N104" s="38"/>
      <c r="O104" s="108">
        <v>748</v>
      </c>
      <c r="P104" s="47"/>
      <c r="Q104" s="38"/>
      <c r="R104" s="38"/>
      <c r="S104" s="107" t="s">
        <v>273</v>
      </c>
      <c r="T104" s="108" t="s">
        <v>274</v>
      </c>
      <c r="U104" s="47"/>
      <c r="V104" s="38"/>
      <c r="W104" s="38"/>
      <c r="X104" s="109" t="s">
        <v>56</v>
      </c>
      <c r="Y104" s="38"/>
      <c r="Z104" s="48"/>
      <c r="AA104" s="49"/>
      <c r="AB104" s="108">
        <v>1633</v>
      </c>
      <c r="AC104" s="108" t="s">
        <v>274</v>
      </c>
      <c r="AD104" s="107" t="s">
        <v>273</v>
      </c>
      <c r="AE104" s="107" t="s">
        <v>273</v>
      </c>
      <c r="AF104" s="108">
        <v>1.0684</v>
      </c>
      <c r="AG104" s="50">
        <f t="shared" si="1"/>
        <v>0</v>
      </c>
      <c r="AH104" s="51"/>
      <c r="AI104" s="52"/>
      <c r="AJ104" s="52">
        <v>748</v>
      </c>
      <c r="AK104" s="52"/>
      <c r="AL104" s="52"/>
      <c r="AM104" s="52"/>
      <c r="AN104" s="52"/>
      <c r="AO104" s="52"/>
      <c r="AP104" s="108"/>
      <c r="AQ104" s="108"/>
      <c r="AR104" s="52"/>
      <c r="AS104" s="52"/>
      <c r="AT104" s="110" t="s">
        <v>57</v>
      </c>
      <c r="AU104" s="110" t="s">
        <v>58</v>
      </c>
      <c r="AV104" s="22"/>
      <c r="AW104" s="99" t="s">
        <v>2424</v>
      </c>
    </row>
    <row r="105" spans="1:49" x14ac:dyDescent="0.2">
      <c r="A105" s="37"/>
      <c r="B105" s="38"/>
      <c r="C105" s="122">
        <v>94</v>
      </c>
      <c r="D105" s="107" t="s">
        <v>275</v>
      </c>
      <c r="E105" s="108" t="s">
        <v>276</v>
      </c>
      <c r="F105" s="38"/>
      <c r="G105" s="108">
        <v>2530</v>
      </c>
      <c r="H105" s="108">
        <v>0.253</v>
      </c>
      <c r="I105" s="38"/>
      <c r="J105" s="38"/>
      <c r="K105" s="38"/>
      <c r="L105" s="38"/>
      <c r="M105" s="38"/>
      <c r="N105" s="38"/>
      <c r="O105" s="108">
        <v>177</v>
      </c>
      <c r="P105" s="47"/>
      <c r="Q105" s="38"/>
      <c r="R105" s="38"/>
      <c r="S105" s="107" t="s">
        <v>275</v>
      </c>
      <c r="T105" s="108" t="s">
        <v>277</v>
      </c>
      <c r="U105" s="47"/>
      <c r="V105" s="38"/>
      <c r="W105" s="38"/>
      <c r="X105" s="109" t="s">
        <v>76</v>
      </c>
      <c r="Y105" s="38"/>
      <c r="Z105" s="48"/>
      <c r="AA105" s="49"/>
      <c r="AB105" s="108">
        <v>1091</v>
      </c>
      <c r="AC105" s="108" t="s">
        <v>277</v>
      </c>
      <c r="AD105" s="107" t="s">
        <v>275</v>
      </c>
      <c r="AE105" s="107" t="s">
        <v>275</v>
      </c>
      <c r="AF105" s="108">
        <v>0.253</v>
      </c>
      <c r="AG105" s="50">
        <f t="shared" si="1"/>
        <v>0</v>
      </c>
      <c r="AH105" s="51">
        <v>177</v>
      </c>
      <c r="AI105" s="52"/>
      <c r="AJ105" s="52"/>
      <c r="AK105" s="52"/>
      <c r="AL105" s="52"/>
      <c r="AM105" s="52"/>
      <c r="AN105" s="52"/>
      <c r="AO105" s="52"/>
      <c r="AP105" s="108"/>
      <c r="AQ105" s="108"/>
      <c r="AR105" s="52"/>
      <c r="AS105" s="52"/>
      <c r="AT105" s="110" t="s">
        <v>57</v>
      </c>
      <c r="AU105" s="110" t="s">
        <v>58</v>
      </c>
      <c r="AV105" s="22"/>
      <c r="AW105" s="99" t="s">
        <v>2424</v>
      </c>
    </row>
    <row r="106" spans="1:49" ht="22.5" x14ac:dyDescent="0.2">
      <c r="A106" s="37"/>
      <c r="B106" s="38"/>
      <c r="C106" s="121">
        <v>95</v>
      </c>
      <c r="D106" s="107" t="s">
        <v>278</v>
      </c>
      <c r="E106" s="108"/>
      <c r="F106" s="38"/>
      <c r="G106" s="108">
        <v>518</v>
      </c>
      <c r="H106" s="108">
        <v>5.1799999999999999E-2</v>
      </c>
      <c r="I106" s="38"/>
      <c r="J106" s="38"/>
      <c r="K106" s="38"/>
      <c r="L106" s="38"/>
      <c r="M106" s="38"/>
      <c r="N106" s="38"/>
      <c r="O106" s="108">
        <v>36</v>
      </c>
      <c r="P106" s="47"/>
      <c r="Q106" s="38"/>
      <c r="R106" s="38"/>
      <c r="S106" s="107" t="s">
        <v>278</v>
      </c>
      <c r="T106" s="108" t="s">
        <v>279</v>
      </c>
      <c r="U106" s="47"/>
      <c r="V106" s="38"/>
      <c r="W106" s="38"/>
      <c r="X106" s="109" t="s">
        <v>56</v>
      </c>
      <c r="Y106" s="38"/>
      <c r="Z106" s="48"/>
      <c r="AA106" s="49"/>
      <c r="AB106" s="108">
        <v>953</v>
      </c>
      <c r="AC106" s="108" t="s">
        <v>279</v>
      </c>
      <c r="AD106" s="107" t="s">
        <v>278</v>
      </c>
      <c r="AE106" s="107" t="s">
        <v>278</v>
      </c>
      <c r="AF106" s="108">
        <v>5.1799999999999999E-2</v>
      </c>
      <c r="AG106" s="50">
        <f t="shared" si="1"/>
        <v>0</v>
      </c>
      <c r="AH106" s="51"/>
      <c r="AI106" s="52"/>
      <c r="AJ106" s="52"/>
      <c r="AK106" s="52"/>
      <c r="AL106" s="52"/>
      <c r="AM106" s="52"/>
      <c r="AN106" s="52">
        <v>36</v>
      </c>
      <c r="AO106" s="52"/>
      <c r="AP106" s="108"/>
      <c r="AQ106" s="108"/>
      <c r="AR106" s="52"/>
      <c r="AS106" s="52"/>
      <c r="AT106" s="110" t="s">
        <v>57</v>
      </c>
      <c r="AU106" s="110" t="s">
        <v>58</v>
      </c>
      <c r="AV106" s="22"/>
      <c r="AW106" s="99" t="s">
        <v>2424</v>
      </c>
    </row>
    <row r="107" spans="1:49" x14ac:dyDescent="0.2">
      <c r="A107" s="37"/>
      <c r="B107" s="38"/>
      <c r="C107" s="122">
        <v>96</v>
      </c>
      <c r="D107" s="107" t="s">
        <v>280</v>
      </c>
      <c r="E107" s="108"/>
      <c r="F107" s="38"/>
      <c r="G107" s="108">
        <v>1660</v>
      </c>
      <c r="H107" s="108">
        <v>0.16600000000000001</v>
      </c>
      <c r="I107" s="38"/>
      <c r="J107" s="38"/>
      <c r="K107" s="38"/>
      <c r="L107" s="38"/>
      <c r="M107" s="38"/>
      <c r="N107" s="38"/>
      <c r="O107" s="108">
        <v>2082</v>
      </c>
      <c r="P107" s="47"/>
      <c r="Q107" s="38"/>
      <c r="R107" s="38"/>
      <c r="S107" s="107" t="s">
        <v>280</v>
      </c>
      <c r="T107" s="108"/>
      <c r="U107" s="47"/>
      <c r="V107" s="38"/>
      <c r="W107" s="38"/>
      <c r="X107" s="109"/>
      <c r="Y107" s="38"/>
      <c r="Z107" s="48"/>
      <c r="AA107" s="49"/>
      <c r="AB107" s="108">
        <v>3133</v>
      </c>
      <c r="AC107" s="108"/>
      <c r="AD107" s="107" t="s">
        <v>280</v>
      </c>
      <c r="AE107" s="107" t="s">
        <v>280</v>
      </c>
      <c r="AF107" s="108">
        <v>0.16600000000000001</v>
      </c>
      <c r="AG107" s="50">
        <f t="shared" si="1"/>
        <v>0</v>
      </c>
      <c r="AH107" s="51"/>
      <c r="AI107" s="52">
        <v>2082</v>
      </c>
      <c r="AJ107" s="52"/>
      <c r="AK107" s="52"/>
      <c r="AL107" s="52"/>
      <c r="AM107" s="52"/>
      <c r="AN107" s="52"/>
      <c r="AO107" s="52"/>
      <c r="AP107" s="108"/>
      <c r="AQ107" s="108"/>
      <c r="AR107" s="52"/>
      <c r="AS107" s="52"/>
      <c r="AT107" s="110" t="s">
        <v>57</v>
      </c>
      <c r="AU107" s="110" t="s">
        <v>58</v>
      </c>
      <c r="AV107" s="22"/>
      <c r="AW107" s="99" t="s">
        <v>2424</v>
      </c>
    </row>
    <row r="108" spans="1:49" ht="22.5" x14ac:dyDescent="0.2">
      <c r="A108" s="37"/>
      <c r="B108" s="38"/>
      <c r="C108" s="121">
        <v>97</v>
      </c>
      <c r="D108" s="107" t="s">
        <v>281</v>
      </c>
      <c r="E108" s="108" t="s">
        <v>282</v>
      </c>
      <c r="F108" s="38"/>
      <c r="G108" s="108">
        <v>1201</v>
      </c>
      <c r="H108" s="108">
        <v>0.1201</v>
      </c>
      <c r="I108" s="38"/>
      <c r="J108" s="38"/>
      <c r="K108" s="38"/>
      <c r="L108" s="38"/>
      <c r="M108" s="38"/>
      <c r="N108" s="38"/>
      <c r="O108" s="108">
        <v>1537</v>
      </c>
      <c r="P108" s="47"/>
      <c r="Q108" s="38"/>
      <c r="R108" s="38"/>
      <c r="S108" s="107" t="s">
        <v>281</v>
      </c>
      <c r="T108" s="108" t="s">
        <v>283</v>
      </c>
      <c r="U108" s="47"/>
      <c r="V108" s="38"/>
      <c r="W108" s="38"/>
      <c r="X108" s="109" t="s">
        <v>56</v>
      </c>
      <c r="Y108" s="38"/>
      <c r="Z108" s="48"/>
      <c r="AA108" s="49"/>
      <c r="AB108" s="108">
        <v>1936</v>
      </c>
      <c r="AC108" s="108" t="s">
        <v>283</v>
      </c>
      <c r="AD108" s="107" t="s">
        <v>281</v>
      </c>
      <c r="AE108" s="107" t="s">
        <v>281</v>
      </c>
      <c r="AF108" s="108">
        <v>0.1201</v>
      </c>
      <c r="AG108" s="50">
        <f t="shared" si="1"/>
        <v>0</v>
      </c>
      <c r="AH108" s="51"/>
      <c r="AI108" s="52"/>
      <c r="AJ108" s="52"/>
      <c r="AK108" s="52"/>
      <c r="AL108" s="52"/>
      <c r="AM108" s="52"/>
      <c r="AN108" s="52">
        <v>1537</v>
      </c>
      <c r="AO108" s="52"/>
      <c r="AP108" s="108"/>
      <c r="AQ108" s="108"/>
      <c r="AR108" s="52"/>
      <c r="AS108" s="52"/>
      <c r="AT108" s="110" t="s">
        <v>57</v>
      </c>
      <c r="AU108" s="110" t="s">
        <v>58</v>
      </c>
      <c r="AV108" s="22"/>
      <c r="AW108" s="99" t="s">
        <v>2424</v>
      </c>
    </row>
    <row r="109" spans="1:49" x14ac:dyDescent="0.2">
      <c r="A109" s="37"/>
      <c r="B109" s="38"/>
      <c r="C109" s="122">
        <v>98</v>
      </c>
      <c r="D109" s="107" t="s">
        <v>284</v>
      </c>
      <c r="E109" s="108" t="s">
        <v>285</v>
      </c>
      <c r="F109" s="38"/>
      <c r="G109" s="108">
        <v>305</v>
      </c>
      <c r="H109" s="108">
        <v>3.0499999999999999E-2</v>
      </c>
      <c r="I109" s="38"/>
      <c r="J109" s="38"/>
      <c r="K109" s="38"/>
      <c r="L109" s="38"/>
      <c r="M109" s="38"/>
      <c r="N109" s="38"/>
      <c r="O109" s="108">
        <v>348</v>
      </c>
      <c r="P109" s="47"/>
      <c r="Q109" s="38"/>
      <c r="R109" s="38"/>
      <c r="S109" s="107" t="s">
        <v>284</v>
      </c>
      <c r="T109" s="108"/>
      <c r="U109" s="47"/>
      <c r="V109" s="38"/>
      <c r="W109" s="38"/>
      <c r="X109" s="109" t="s">
        <v>76</v>
      </c>
      <c r="Y109" s="38"/>
      <c r="Z109" s="48"/>
      <c r="AA109" s="49"/>
      <c r="AB109" s="108">
        <v>1069</v>
      </c>
      <c r="AC109" s="108"/>
      <c r="AD109" s="107" t="s">
        <v>284</v>
      </c>
      <c r="AE109" s="107" t="s">
        <v>284</v>
      </c>
      <c r="AF109" s="108">
        <v>3.0499999999999999E-2</v>
      </c>
      <c r="AG109" s="50">
        <f t="shared" si="1"/>
        <v>0</v>
      </c>
      <c r="AH109" s="51"/>
      <c r="AI109" s="52">
        <v>348</v>
      </c>
      <c r="AJ109" s="52"/>
      <c r="AK109" s="52"/>
      <c r="AL109" s="52"/>
      <c r="AM109" s="52"/>
      <c r="AN109" s="52"/>
      <c r="AO109" s="52"/>
      <c r="AP109" s="108"/>
      <c r="AQ109" s="108"/>
      <c r="AR109" s="52"/>
      <c r="AS109" s="52"/>
      <c r="AT109" s="110" t="s">
        <v>57</v>
      </c>
      <c r="AU109" s="110" t="s">
        <v>58</v>
      </c>
      <c r="AV109" s="22"/>
      <c r="AW109" s="99" t="s">
        <v>2424</v>
      </c>
    </row>
    <row r="110" spans="1:49" x14ac:dyDescent="0.2">
      <c r="A110" s="37"/>
      <c r="B110" s="38"/>
      <c r="C110" s="121">
        <v>99</v>
      </c>
      <c r="D110" s="107" t="s">
        <v>286</v>
      </c>
      <c r="E110" s="108"/>
      <c r="F110" s="38"/>
      <c r="G110" s="108">
        <v>1012</v>
      </c>
      <c r="H110" s="108">
        <v>0.1012</v>
      </c>
      <c r="I110" s="38"/>
      <c r="J110" s="38"/>
      <c r="K110" s="38"/>
      <c r="L110" s="38"/>
      <c r="M110" s="38"/>
      <c r="N110" s="38"/>
      <c r="O110" s="108">
        <v>1295</v>
      </c>
      <c r="P110" s="47"/>
      <c r="Q110" s="38"/>
      <c r="R110" s="38"/>
      <c r="S110" s="107" t="s">
        <v>286</v>
      </c>
      <c r="T110" s="108"/>
      <c r="U110" s="47"/>
      <c r="V110" s="38"/>
      <c r="W110" s="38"/>
      <c r="X110" s="109"/>
      <c r="Y110" s="38"/>
      <c r="Z110" s="48"/>
      <c r="AA110" s="49"/>
      <c r="AB110" s="108">
        <v>3134</v>
      </c>
      <c r="AC110" s="108"/>
      <c r="AD110" s="107" t="s">
        <v>286</v>
      </c>
      <c r="AE110" s="107" t="s">
        <v>286</v>
      </c>
      <c r="AF110" s="108">
        <v>0.1012</v>
      </c>
      <c r="AG110" s="50">
        <f t="shared" si="1"/>
        <v>0</v>
      </c>
      <c r="AH110" s="51"/>
      <c r="AI110" s="52">
        <v>1295</v>
      </c>
      <c r="AJ110" s="52"/>
      <c r="AK110" s="52"/>
      <c r="AL110" s="52"/>
      <c r="AM110" s="52"/>
      <c r="AN110" s="52"/>
      <c r="AO110" s="52"/>
      <c r="AP110" s="108"/>
      <c r="AQ110" s="108"/>
      <c r="AR110" s="52"/>
      <c r="AS110" s="52"/>
      <c r="AT110" s="110" t="s">
        <v>57</v>
      </c>
      <c r="AU110" s="110" t="s">
        <v>58</v>
      </c>
      <c r="AV110" s="22"/>
      <c r="AW110" s="99" t="s">
        <v>2424</v>
      </c>
    </row>
    <row r="111" spans="1:49" x14ac:dyDescent="0.2">
      <c r="A111" s="37"/>
      <c r="B111" s="38"/>
      <c r="C111" s="122">
        <v>100</v>
      </c>
      <c r="D111" s="107" t="s">
        <v>287</v>
      </c>
      <c r="E111" s="108" t="s">
        <v>288</v>
      </c>
      <c r="F111" s="38"/>
      <c r="G111" s="108">
        <v>3047</v>
      </c>
      <c r="H111" s="108">
        <v>0.30470000000000003</v>
      </c>
      <c r="I111" s="38"/>
      <c r="J111" s="38"/>
      <c r="K111" s="38"/>
      <c r="L111" s="38"/>
      <c r="M111" s="38"/>
      <c r="N111" s="38"/>
      <c r="O111" s="108">
        <v>2590</v>
      </c>
      <c r="P111" s="47"/>
      <c r="Q111" s="38"/>
      <c r="R111" s="38"/>
      <c r="S111" s="107" t="s">
        <v>287</v>
      </c>
      <c r="T111" s="108" t="s">
        <v>289</v>
      </c>
      <c r="U111" s="47"/>
      <c r="V111" s="38"/>
      <c r="W111" s="38"/>
      <c r="X111" s="109" t="s">
        <v>76</v>
      </c>
      <c r="Y111" s="38"/>
      <c r="Z111" s="48"/>
      <c r="AA111" s="49"/>
      <c r="AB111" s="108">
        <v>1614</v>
      </c>
      <c r="AC111" s="108" t="s">
        <v>289</v>
      </c>
      <c r="AD111" s="107" t="s">
        <v>287</v>
      </c>
      <c r="AE111" s="107" t="s">
        <v>287</v>
      </c>
      <c r="AF111" s="108">
        <v>0.30470000000000003</v>
      </c>
      <c r="AG111" s="50">
        <f t="shared" si="1"/>
        <v>0</v>
      </c>
      <c r="AH111" s="51"/>
      <c r="AI111" s="52">
        <v>2590</v>
      </c>
      <c r="AJ111" s="52"/>
      <c r="AK111" s="52"/>
      <c r="AL111" s="52"/>
      <c r="AM111" s="52"/>
      <c r="AN111" s="52"/>
      <c r="AO111" s="52"/>
      <c r="AP111" s="108"/>
      <c r="AQ111" s="108"/>
      <c r="AR111" s="52"/>
      <c r="AS111" s="52"/>
      <c r="AT111" s="110" t="s">
        <v>57</v>
      </c>
      <c r="AU111" s="110" t="s">
        <v>58</v>
      </c>
      <c r="AV111" s="22"/>
      <c r="AW111" s="99" t="s">
        <v>2424</v>
      </c>
    </row>
    <row r="112" spans="1:49" ht="22.5" x14ac:dyDescent="0.2">
      <c r="A112" s="37"/>
      <c r="B112" s="38"/>
      <c r="C112" s="121">
        <v>101</v>
      </c>
      <c r="D112" s="107" t="s">
        <v>290</v>
      </c>
      <c r="E112" s="108" t="s">
        <v>291</v>
      </c>
      <c r="F112" s="38"/>
      <c r="G112" s="108">
        <v>4827</v>
      </c>
      <c r="H112" s="108">
        <v>0.48270000000000002</v>
      </c>
      <c r="I112" s="38"/>
      <c r="J112" s="38"/>
      <c r="K112" s="38"/>
      <c r="L112" s="38"/>
      <c r="M112" s="38"/>
      <c r="N112" s="38"/>
      <c r="O112" s="108">
        <v>5314</v>
      </c>
      <c r="P112" s="47"/>
      <c r="Q112" s="38"/>
      <c r="R112" s="38"/>
      <c r="S112" s="107" t="s">
        <v>290</v>
      </c>
      <c r="T112" s="108" t="s">
        <v>292</v>
      </c>
      <c r="U112" s="47"/>
      <c r="V112" s="38"/>
      <c r="W112" s="38"/>
      <c r="X112" s="109" t="s">
        <v>56</v>
      </c>
      <c r="Y112" s="38"/>
      <c r="Z112" s="48"/>
      <c r="AA112" s="49"/>
      <c r="AB112" s="108">
        <v>1500</v>
      </c>
      <c r="AC112" s="108" t="s">
        <v>292</v>
      </c>
      <c r="AD112" s="107" t="s">
        <v>290</v>
      </c>
      <c r="AE112" s="107" t="s">
        <v>290</v>
      </c>
      <c r="AF112" s="108">
        <v>0.48270000000000002</v>
      </c>
      <c r="AG112" s="50">
        <f t="shared" si="1"/>
        <v>0</v>
      </c>
      <c r="AH112" s="51"/>
      <c r="AI112" s="52"/>
      <c r="AJ112" s="52"/>
      <c r="AK112" s="52"/>
      <c r="AL112" s="52"/>
      <c r="AM112" s="52"/>
      <c r="AN112" s="52">
        <v>5314</v>
      </c>
      <c r="AO112" s="52"/>
      <c r="AP112" s="108"/>
      <c r="AQ112" s="108"/>
      <c r="AR112" s="52"/>
      <c r="AS112" s="52"/>
      <c r="AT112" s="110" t="s">
        <v>57</v>
      </c>
      <c r="AU112" s="110" t="s">
        <v>58</v>
      </c>
      <c r="AV112" s="22"/>
      <c r="AW112" s="99" t="s">
        <v>2424</v>
      </c>
    </row>
    <row r="113" spans="1:49" ht="22.5" x14ac:dyDescent="0.2">
      <c r="A113" s="37"/>
      <c r="B113" s="38"/>
      <c r="C113" s="122">
        <v>102</v>
      </c>
      <c r="D113" s="107" t="s">
        <v>293</v>
      </c>
      <c r="E113" s="108"/>
      <c r="F113" s="38"/>
      <c r="G113" s="108">
        <v>167</v>
      </c>
      <c r="H113" s="108">
        <v>1.67E-2</v>
      </c>
      <c r="I113" s="38"/>
      <c r="J113" s="38"/>
      <c r="K113" s="38"/>
      <c r="L113" s="38"/>
      <c r="M113" s="38"/>
      <c r="N113" s="38"/>
      <c r="O113" s="108">
        <v>12</v>
      </c>
      <c r="P113" s="47"/>
      <c r="Q113" s="38"/>
      <c r="R113" s="38"/>
      <c r="S113" s="107" t="s">
        <v>293</v>
      </c>
      <c r="T113" s="108" t="s">
        <v>294</v>
      </c>
      <c r="U113" s="47"/>
      <c r="V113" s="38"/>
      <c r="W113" s="38"/>
      <c r="X113" s="109" t="s">
        <v>56</v>
      </c>
      <c r="Y113" s="38"/>
      <c r="Z113" s="48"/>
      <c r="AA113" s="49"/>
      <c r="AB113" s="108">
        <v>1634</v>
      </c>
      <c r="AC113" s="108" t="s">
        <v>294</v>
      </c>
      <c r="AD113" s="107" t="s">
        <v>293</v>
      </c>
      <c r="AE113" s="107" t="s">
        <v>293</v>
      </c>
      <c r="AF113" s="108">
        <v>1.67E-2</v>
      </c>
      <c r="AG113" s="50">
        <f t="shared" si="1"/>
        <v>0</v>
      </c>
      <c r="AH113" s="51">
        <v>12</v>
      </c>
      <c r="AI113" s="52"/>
      <c r="AJ113" s="52"/>
      <c r="AK113" s="52"/>
      <c r="AL113" s="52"/>
      <c r="AM113" s="52"/>
      <c r="AN113" s="52"/>
      <c r="AO113" s="52"/>
      <c r="AP113" s="108"/>
      <c r="AQ113" s="108"/>
      <c r="AR113" s="52"/>
      <c r="AS113" s="52"/>
      <c r="AT113" s="110" t="s">
        <v>57</v>
      </c>
      <c r="AU113" s="110" t="s">
        <v>58</v>
      </c>
      <c r="AV113" s="22"/>
      <c r="AW113" s="99" t="s">
        <v>2424</v>
      </c>
    </row>
    <row r="114" spans="1:49" ht="22.5" x14ac:dyDescent="0.2">
      <c r="A114" s="37"/>
      <c r="B114" s="38"/>
      <c r="C114" s="121">
        <v>103</v>
      </c>
      <c r="D114" s="107" t="s">
        <v>295</v>
      </c>
      <c r="E114" s="108"/>
      <c r="F114" s="38"/>
      <c r="G114" s="108">
        <v>5716</v>
      </c>
      <c r="H114" s="108">
        <v>0.5716</v>
      </c>
      <c r="I114" s="38"/>
      <c r="J114" s="38"/>
      <c r="K114" s="38"/>
      <c r="L114" s="38"/>
      <c r="M114" s="38"/>
      <c r="N114" s="38"/>
      <c r="O114" s="108">
        <v>400</v>
      </c>
      <c r="P114" s="47"/>
      <c r="Q114" s="38"/>
      <c r="R114" s="38"/>
      <c r="S114" s="107" t="s">
        <v>295</v>
      </c>
      <c r="T114" s="108" t="s">
        <v>296</v>
      </c>
      <c r="U114" s="47"/>
      <c r="V114" s="38"/>
      <c r="W114" s="38"/>
      <c r="X114" s="109" t="s">
        <v>56</v>
      </c>
      <c r="Y114" s="38"/>
      <c r="Z114" s="48"/>
      <c r="AA114" s="49"/>
      <c r="AB114" s="108">
        <v>1635</v>
      </c>
      <c r="AC114" s="108" t="s">
        <v>296</v>
      </c>
      <c r="AD114" s="107" t="s">
        <v>295</v>
      </c>
      <c r="AE114" s="107" t="s">
        <v>295</v>
      </c>
      <c r="AF114" s="108">
        <v>0.5716</v>
      </c>
      <c r="AG114" s="50">
        <f t="shared" si="1"/>
        <v>0</v>
      </c>
      <c r="AH114" s="51"/>
      <c r="AI114" s="52"/>
      <c r="AJ114" s="52"/>
      <c r="AK114" s="52"/>
      <c r="AL114" s="52"/>
      <c r="AM114" s="52"/>
      <c r="AN114" s="52">
        <v>400</v>
      </c>
      <c r="AO114" s="52"/>
      <c r="AP114" s="108"/>
      <c r="AQ114" s="108"/>
      <c r="AR114" s="52"/>
      <c r="AS114" s="52"/>
      <c r="AT114" s="110" t="s">
        <v>57</v>
      </c>
      <c r="AU114" s="110" t="s">
        <v>58</v>
      </c>
      <c r="AV114" s="22"/>
      <c r="AW114" s="99" t="s">
        <v>2424</v>
      </c>
    </row>
    <row r="115" spans="1:49" ht="22.5" x14ac:dyDescent="0.2">
      <c r="A115" s="37"/>
      <c r="B115" s="38"/>
      <c r="C115" s="122">
        <v>104</v>
      </c>
      <c r="D115" s="107" t="s">
        <v>297</v>
      </c>
      <c r="E115" s="108"/>
      <c r="F115" s="38"/>
      <c r="G115" s="108">
        <v>64683</v>
      </c>
      <c r="H115" s="108">
        <v>6.4683000000000002</v>
      </c>
      <c r="I115" s="38"/>
      <c r="J115" s="38"/>
      <c r="K115" s="38"/>
      <c r="L115" s="38"/>
      <c r="M115" s="38"/>
      <c r="N115" s="38"/>
      <c r="O115" s="108">
        <v>4528</v>
      </c>
      <c r="P115" s="47"/>
      <c r="Q115" s="38"/>
      <c r="R115" s="38"/>
      <c r="S115" s="107" t="s">
        <v>298</v>
      </c>
      <c r="T115" s="108" t="s">
        <v>299</v>
      </c>
      <c r="U115" s="47"/>
      <c r="V115" s="38"/>
      <c r="W115" s="38"/>
      <c r="X115" s="109" t="s">
        <v>56</v>
      </c>
      <c r="Y115" s="38"/>
      <c r="Z115" s="48"/>
      <c r="AA115" s="49"/>
      <c r="AB115" s="108">
        <v>1845</v>
      </c>
      <c r="AC115" s="108" t="s">
        <v>299</v>
      </c>
      <c r="AD115" s="107" t="s">
        <v>298</v>
      </c>
      <c r="AE115" s="107" t="s">
        <v>297</v>
      </c>
      <c r="AF115" s="108">
        <v>6.4683000000000002</v>
      </c>
      <c r="AG115" s="50">
        <f t="shared" si="1"/>
        <v>0</v>
      </c>
      <c r="AH115" s="51"/>
      <c r="AI115" s="52"/>
      <c r="AJ115" s="52"/>
      <c r="AK115" s="52">
        <v>4528</v>
      </c>
      <c r="AL115" s="52"/>
      <c r="AM115" s="52"/>
      <c r="AN115" s="52"/>
      <c r="AO115" s="52"/>
      <c r="AP115" s="108"/>
      <c r="AQ115" s="108"/>
      <c r="AR115" s="52"/>
      <c r="AS115" s="52"/>
      <c r="AT115" s="110" t="s">
        <v>57</v>
      </c>
      <c r="AU115" s="110" t="s">
        <v>58</v>
      </c>
      <c r="AV115" s="22"/>
      <c r="AW115" s="99" t="s">
        <v>2424</v>
      </c>
    </row>
    <row r="116" spans="1:49" ht="22.5" x14ac:dyDescent="0.2">
      <c r="A116" s="37"/>
      <c r="B116" s="38"/>
      <c r="C116" s="121">
        <v>105</v>
      </c>
      <c r="D116" s="107" t="s">
        <v>300</v>
      </c>
      <c r="E116" s="108"/>
      <c r="F116" s="38"/>
      <c r="G116" s="108">
        <v>603</v>
      </c>
      <c r="H116" s="108">
        <v>6.0299999999999999E-2</v>
      </c>
      <c r="I116" s="38"/>
      <c r="J116" s="38"/>
      <c r="K116" s="38"/>
      <c r="L116" s="38"/>
      <c r="M116" s="38"/>
      <c r="N116" s="38"/>
      <c r="O116" s="108">
        <v>772</v>
      </c>
      <c r="P116" s="47"/>
      <c r="Q116" s="38"/>
      <c r="R116" s="38"/>
      <c r="S116" s="107" t="s">
        <v>301</v>
      </c>
      <c r="T116" s="108" t="s">
        <v>302</v>
      </c>
      <c r="U116" s="47"/>
      <c r="V116" s="38"/>
      <c r="W116" s="38"/>
      <c r="X116" s="109" t="s">
        <v>56</v>
      </c>
      <c r="Y116" s="38"/>
      <c r="Z116" s="48"/>
      <c r="AA116" s="49"/>
      <c r="AB116" s="108">
        <v>2157</v>
      </c>
      <c r="AC116" s="108" t="s">
        <v>302</v>
      </c>
      <c r="AD116" s="107" t="s">
        <v>301</v>
      </c>
      <c r="AE116" s="107" t="s">
        <v>300</v>
      </c>
      <c r="AF116" s="108">
        <v>6.0299999999999999E-2</v>
      </c>
      <c r="AG116" s="50">
        <f t="shared" si="1"/>
        <v>0</v>
      </c>
      <c r="AH116" s="51">
        <v>772</v>
      </c>
      <c r="AI116" s="52"/>
      <c r="AJ116" s="52"/>
      <c r="AK116" s="52"/>
      <c r="AL116" s="52"/>
      <c r="AM116" s="52"/>
      <c r="AN116" s="52"/>
      <c r="AO116" s="52"/>
      <c r="AP116" s="108"/>
      <c r="AQ116" s="108"/>
      <c r="AR116" s="52"/>
      <c r="AS116" s="52"/>
      <c r="AT116" s="110" t="s">
        <v>57</v>
      </c>
      <c r="AU116" s="110" t="s">
        <v>58</v>
      </c>
      <c r="AV116" s="22"/>
      <c r="AW116" s="99" t="s">
        <v>2424</v>
      </c>
    </row>
    <row r="117" spans="1:49" x14ac:dyDescent="0.2">
      <c r="A117" s="37"/>
      <c r="B117" s="38"/>
      <c r="C117" s="122">
        <v>106</v>
      </c>
      <c r="D117" s="107" t="s">
        <v>303</v>
      </c>
      <c r="E117" s="108" t="s">
        <v>304</v>
      </c>
      <c r="F117" s="38"/>
      <c r="G117" s="108">
        <v>6488</v>
      </c>
      <c r="H117" s="108">
        <v>0.64880000000000004</v>
      </c>
      <c r="I117" s="38"/>
      <c r="J117" s="38"/>
      <c r="K117" s="38"/>
      <c r="L117" s="38"/>
      <c r="M117" s="38"/>
      <c r="N117" s="38"/>
      <c r="O117" s="108">
        <v>5132</v>
      </c>
      <c r="P117" s="47"/>
      <c r="Q117" s="38"/>
      <c r="R117" s="38"/>
      <c r="S117" s="107" t="s">
        <v>305</v>
      </c>
      <c r="T117" s="108"/>
      <c r="U117" s="47"/>
      <c r="V117" s="38"/>
      <c r="W117" s="38"/>
      <c r="X117" s="109" t="s">
        <v>76</v>
      </c>
      <c r="Y117" s="38"/>
      <c r="Z117" s="48"/>
      <c r="AA117" s="49"/>
      <c r="AB117" s="108" t="s">
        <v>306</v>
      </c>
      <c r="AC117" s="108"/>
      <c r="AD117" s="107" t="s">
        <v>305</v>
      </c>
      <c r="AE117" s="107" t="s">
        <v>303</v>
      </c>
      <c r="AF117" s="108">
        <v>0.64880000000000004</v>
      </c>
      <c r="AG117" s="50">
        <f t="shared" si="1"/>
        <v>0</v>
      </c>
      <c r="AH117" s="51"/>
      <c r="AI117" s="52">
        <v>5132</v>
      </c>
      <c r="AJ117" s="52"/>
      <c r="AK117" s="52"/>
      <c r="AL117" s="52"/>
      <c r="AM117" s="52"/>
      <c r="AN117" s="52"/>
      <c r="AO117" s="52"/>
      <c r="AP117" s="108"/>
      <c r="AQ117" s="108"/>
      <c r="AR117" s="52"/>
      <c r="AS117" s="52"/>
      <c r="AT117" s="110" t="s">
        <v>57</v>
      </c>
      <c r="AU117" s="110" t="s">
        <v>58</v>
      </c>
      <c r="AV117" s="22"/>
      <c r="AW117" s="99" t="s">
        <v>2424</v>
      </c>
    </row>
    <row r="118" spans="1:49" x14ac:dyDescent="0.2">
      <c r="A118" s="37"/>
      <c r="B118" s="38"/>
      <c r="C118" s="121">
        <v>107</v>
      </c>
      <c r="D118" s="107" t="s">
        <v>307</v>
      </c>
      <c r="E118" s="108" t="s">
        <v>308</v>
      </c>
      <c r="F118" s="38"/>
      <c r="G118" s="108">
        <v>25422</v>
      </c>
      <c r="H118" s="108">
        <v>2.5421999999999998</v>
      </c>
      <c r="I118" s="38"/>
      <c r="J118" s="38"/>
      <c r="K118" s="38"/>
      <c r="L118" s="38"/>
      <c r="M118" s="38"/>
      <c r="N118" s="38"/>
      <c r="O118" s="108">
        <v>17114</v>
      </c>
      <c r="P118" s="47"/>
      <c r="Q118" s="38"/>
      <c r="R118" s="38"/>
      <c r="S118" s="107" t="s">
        <v>309</v>
      </c>
      <c r="T118" s="108"/>
      <c r="U118" s="47"/>
      <c r="V118" s="38"/>
      <c r="W118" s="38"/>
      <c r="X118" s="109" t="s">
        <v>76</v>
      </c>
      <c r="Y118" s="38"/>
      <c r="Z118" s="48"/>
      <c r="AA118" s="49"/>
      <c r="AB118" s="108" t="s">
        <v>310</v>
      </c>
      <c r="AC118" s="108"/>
      <c r="AD118" s="107" t="s">
        <v>309</v>
      </c>
      <c r="AE118" s="107" t="s">
        <v>307</v>
      </c>
      <c r="AF118" s="108">
        <v>2.5421999999999998</v>
      </c>
      <c r="AG118" s="50">
        <f t="shared" si="1"/>
        <v>0</v>
      </c>
      <c r="AH118" s="51"/>
      <c r="AI118" s="52">
        <v>17114</v>
      </c>
      <c r="AJ118" s="52"/>
      <c r="AK118" s="52"/>
      <c r="AL118" s="52"/>
      <c r="AM118" s="52"/>
      <c r="AN118" s="52"/>
      <c r="AO118" s="52"/>
      <c r="AP118" s="108"/>
      <c r="AQ118" s="108"/>
      <c r="AR118" s="52"/>
      <c r="AS118" s="52"/>
      <c r="AT118" s="110" t="s">
        <v>57</v>
      </c>
      <c r="AU118" s="110" t="s">
        <v>58</v>
      </c>
      <c r="AV118" s="22"/>
      <c r="AW118" s="99" t="s">
        <v>2424</v>
      </c>
    </row>
    <row r="119" spans="1:49" x14ac:dyDescent="0.2">
      <c r="A119" s="37"/>
      <c r="B119" s="38"/>
      <c r="C119" s="122">
        <v>108</v>
      </c>
      <c r="D119" s="107" t="s">
        <v>311</v>
      </c>
      <c r="E119" s="108" t="s">
        <v>312</v>
      </c>
      <c r="F119" s="38"/>
      <c r="G119" s="108">
        <v>2078</v>
      </c>
      <c r="H119" s="108">
        <v>0.20780000000000001</v>
      </c>
      <c r="I119" s="38"/>
      <c r="J119" s="38"/>
      <c r="K119" s="38"/>
      <c r="L119" s="38"/>
      <c r="M119" s="38"/>
      <c r="N119" s="38"/>
      <c r="O119" s="108">
        <v>1749</v>
      </c>
      <c r="P119" s="47"/>
      <c r="Q119" s="38"/>
      <c r="R119" s="38"/>
      <c r="S119" s="107" t="s">
        <v>313</v>
      </c>
      <c r="T119" s="108"/>
      <c r="U119" s="47"/>
      <c r="V119" s="38"/>
      <c r="W119" s="38"/>
      <c r="X119" s="109" t="s">
        <v>76</v>
      </c>
      <c r="Y119" s="38"/>
      <c r="Z119" s="48"/>
      <c r="AA119" s="49"/>
      <c r="AB119" s="108" t="s">
        <v>314</v>
      </c>
      <c r="AC119" s="108"/>
      <c r="AD119" s="107" t="s">
        <v>313</v>
      </c>
      <c r="AE119" s="107" t="s">
        <v>311</v>
      </c>
      <c r="AF119" s="108">
        <v>0.20780000000000001</v>
      </c>
      <c r="AG119" s="50">
        <f t="shared" si="1"/>
        <v>0</v>
      </c>
      <c r="AH119" s="51"/>
      <c r="AI119" s="52">
        <v>1749</v>
      </c>
      <c r="AJ119" s="52"/>
      <c r="AK119" s="52"/>
      <c r="AL119" s="52"/>
      <c r="AM119" s="52"/>
      <c r="AN119" s="52"/>
      <c r="AO119" s="52"/>
      <c r="AP119" s="108"/>
      <c r="AQ119" s="108"/>
      <c r="AR119" s="52"/>
      <c r="AS119" s="52"/>
      <c r="AT119" s="110" t="s">
        <v>57</v>
      </c>
      <c r="AU119" s="110" t="s">
        <v>58</v>
      </c>
      <c r="AV119" s="22"/>
      <c r="AW119" s="99" t="s">
        <v>2424</v>
      </c>
    </row>
    <row r="120" spans="1:49" x14ac:dyDescent="0.2">
      <c r="A120" s="37"/>
      <c r="B120" s="38"/>
      <c r="C120" s="121">
        <v>109</v>
      </c>
      <c r="D120" s="107" t="s">
        <v>315</v>
      </c>
      <c r="E120" s="108" t="s">
        <v>316</v>
      </c>
      <c r="F120" s="38"/>
      <c r="G120" s="108">
        <v>16328</v>
      </c>
      <c r="H120" s="108">
        <v>1.6328</v>
      </c>
      <c r="I120" s="38"/>
      <c r="J120" s="38"/>
      <c r="K120" s="38"/>
      <c r="L120" s="38"/>
      <c r="M120" s="38"/>
      <c r="N120" s="38"/>
      <c r="O120" s="108">
        <v>11289</v>
      </c>
      <c r="P120" s="47"/>
      <c r="Q120" s="38"/>
      <c r="R120" s="38"/>
      <c r="S120" s="107" t="s">
        <v>317</v>
      </c>
      <c r="T120" s="108"/>
      <c r="U120" s="47"/>
      <c r="V120" s="38"/>
      <c r="W120" s="38"/>
      <c r="X120" s="109" t="s">
        <v>76</v>
      </c>
      <c r="Y120" s="38"/>
      <c r="Z120" s="48"/>
      <c r="AA120" s="49"/>
      <c r="AB120" s="108" t="s">
        <v>318</v>
      </c>
      <c r="AC120" s="108"/>
      <c r="AD120" s="107" t="s">
        <v>317</v>
      </c>
      <c r="AE120" s="107" t="s">
        <v>315</v>
      </c>
      <c r="AF120" s="108">
        <v>1.6328</v>
      </c>
      <c r="AG120" s="50">
        <f t="shared" si="1"/>
        <v>0</v>
      </c>
      <c r="AH120" s="51">
        <v>11289</v>
      </c>
      <c r="AI120" s="52"/>
      <c r="AJ120" s="52"/>
      <c r="AK120" s="52"/>
      <c r="AL120" s="52"/>
      <c r="AM120" s="52"/>
      <c r="AN120" s="52"/>
      <c r="AO120" s="52"/>
      <c r="AP120" s="108"/>
      <c r="AQ120" s="108"/>
      <c r="AR120" s="52"/>
      <c r="AS120" s="52"/>
      <c r="AT120" s="110" t="s">
        <v>57</v>
      </c>
      <c r="AU120" s="110" t="s">
        <v>58</v>
      </c>
      <c r="AV120" s="22"/>
      <c r="AW120" s="99" t="s">
        <v>2424</v>
      </c>
    </row>
    <row r="121" spans="1:49" x14ac:dyDescent="0.2">
      <c r="A121" s="37"/>
      <c r="B121" s="38"/>
      <c r="C121" s="122">
        <v>110</v>
      </c>
      <c r="D121" s="107" t="s">
        <v>319</v>
      </c>
      <c r="E121" s="108"/>
      <c r="F121" s="38"/>
      <c r="G121" s="108">
        <v>3158</v>
      </c>
      <c r="H121" s="108">
        <v>0.31580000000000003</v>
      </c>
      <c r="I121" s="38"/>
      <c r="J121" s="38"/>
      <c r="K121" s="38"/>
      <c r="L121" s="38"/>
      <c r="M121" s="38"/>
      <c r="N121" s="38"/>
      <c r="O121" s="108">
        <v>214</v>
      </c>
      <c r="P121" s="47"/>
      <c r="Q121" s="38"/>
      <c r="R121" s="38"/>
      <c r="S121" s="107" t="s">
        <v>320</v>
      </c>
      <c r="T121" s="108" t="s">
        <v>321</v>
      </c>
      <c r="U121" s="47"/>
      <c r="V121" s="38"/>
      <c r="W121" s="38"/>
      <c r="X121" s="109" t="s">
        <v>76</v>
      </c>
      <c r="Y121" s="38"/>
      <c r="Z121" s="48"/>
      <c r="AA121" s="49"/>
      <c r="AB121" s="108">
        <v>2737</v>
      </c>
      <c r="AC121" s="108" t="s">
        <v>321</v>
      </c>
      <c r="AD121" s="107" t="s">
        <v>320</v>
      </c>
      <c r="AE121" s="107" t="s">
        <v>319</v>
      </c>
      <c r="AF121" s="108">
        <v>0.31580000000000003</v>
      </c>
      <c r="AG121" s="50">
        <f t="shared" si="1"/>
        <v>0</v>
      </c>
      <c r="AH121" s="51"/>
      <c r="AI121" s="52"/>
      <c r="AJ121" s="52"/>
      <c r="AK121" s="52"/>
      <c r="AL121" s="52"/>
      <c r="AM121" s="52"/>
      <c r="AN121" s="52">
        <v>214</v>
      </c>
      <c r="AO121" s="52"/>
      <c r="AP121" s="108"/>
      <c r="AQ121" s="108"/>
      <c r="AR121" s="52"/>
      <c r="AS121" s="52"/>
      <c r="AT121" s="110" t="s">
        <v>57</v>
      </c>
      <c r="AU121" s="110" t="s">
        <v>58</v>
      </c>
      <c r="AV121" s="22"/>
      <c r="AW121" s="99" t="s">
        <v>2424</v>
      </c>
    </row>
    <row r="122" spans="1:49" ht="22.5" x14ac:dyDescent="0.2">
      <c r="A122" s="37"/>
      <c r="B122" s="38"/>
      <c r="C122" s="121">
        <v>111</v>
      </c>
      <c r="D122" s="107" t="s">
        <v>322</v>
      </c>
      <c r="E122" s="108"/>
      <c r="F122" s="38"/>
      <c r="G122" s="108">
        <v>3200</v>
      </c>
      <c r="H122" s="108">
        <v>0.32</v>
      </c>
      <c r="I122" s="38"/>
      <c r="J122" s="38"/>
      <c r="K122" s="38"/>
      <c r="L122" s="38"/>
      <c r="M122" s="38"/>
      <c r="N122" s="38"/>
      <c r="O122" s="108">
        <v>186</v>
      </c>
      <c r="P122" s="47"/>
      <c r="Q122" s="38"/>
      <c r="R122" s="38"/>
      <c r="S122" s="107" t="s">
        <v>323</v>
      </c>
      <c r="T122" s="108" t="s">
        <v>324</v>
      </c>
      <c r="U122" s="47"/>
      <c r="V122" s="38"/>
      <c r="W122" s="38"/>
      <c r="X122" s="109" t="s">
        <v>56</v>
      </c>
      <c r="Y122" s="38"/>
      <c r="Z122" s="48"/>
      <c r="AA122" s="49"/>
      <c r="AB122" s="108">
        <v>2919</v>
      </c>
      <c r="AC122" s="108" t="s">
        <v>324</v>
      </c>
      <c r="AD122" s="107" t="s">
        <v>323</v>
      </c>
      <c r="AE122" s="107" t="s">
        <v>322</v>
      </c>
      <c r="AF122" s="108">
        <v>0.32</v>
      </c>
      <c r="AG122" s="50">
        <f t="shared" si="1"/>
        <v>0</v>
      </c>
      <c r="AH122" s="51"/>
      <c r="AI122" s="52"/>
      <c r="AJ122" s="52">
        <v>186</v>
      </c>
      <c r="AK122" s="52"/>
      <c r="AL122" s="52"/>
      <c r="AM122" s="52"/>
      <c r="AN122" s="52"/>
      <c r="AO122" s="52"/>
      <c r="AP122" s="108"/>
      <c r="AQ122" s="108"/>
      <c r="AR122" s="52"/>
      <c r="AS122" s="52"/>
      <c r="AT122" s="110" t="s">
        <v>57</v>
      </c>
      <c r="AU122" s="110" t="s">
        <v>58</v>
      </c>
      <c r="AV122" s="22"/>
      <c r="AW122" s="99" t="s">
        <v>2424</v>
      </c>
    </row>
    <row r="123" spans="1:49" ht="22.5" x14ac:dyDescent="0.2">
      <c r="A123" s="37"/>
      <c r="B123" s="38"/>
      <c r="C123" s="122">
        <v>112</v>
      </c>
      <c r="D123" s="107" t="s">
        <v>325</v>
      </c>
      <c r="E123" s="108"/>
      <c r="F123" s="38"/>
      <c r="G123" s="108">
        <v>8300</v>
      </c>
      <c r="H123" s="108">
        <v>0.83</v>
      </c>
      <c r="I123" s="38"/>
      <c r="J123" s="38"/>
      <c r="K123" s="38"/>
      <c r="L123" s="38"/>
      <c r="M123" s="38"/>
      <c r="N123" s="38"/>
      <c r="O123" s="108">
        <v>494</v>
      </c>
      <c r="P123" s="47"/>
      <c r="Q123" s="38"/>
      <c r="R123" s="38"/>
      <c r="S123" s="107" t="s">
        <v>323</v>
      </c>
      <c r="T123" s="108" t="s">
        <v>324</v>
      </c>
      <c r="U123" s="47"/>
      <c r="V123" s="38"/>
      <c r="W123" s="38"/>
      <c r="X123" s="109" t="s">
        <v>56</v>
      </c>
      <c r="Y123" s="38"/>
      <c r="Z123" s="48"/>
      <c r="AA123" s="49"/>
      <c r="AB123" s="108">
        <v>2918</v>
      </c>
      <c r="AC123" s="108" t="s">
        <v>324</v>
      </c>
      <c r="AD123" s="107" t="s">
        <v>323</v>
      </c>
      <c r="AE123" s="107" t="s">
        <v>325</v>
      </c>
      <c r="AF123" s="108">
        <v>0.83</v>
      </c>
      <c r="AG123" s="50">
        <f t="shared" si="1"/>
        <v>0</v>
      </c>
      <c r="AH123" s="51"/>
      <c r="AI123" s="52"/>
      <c r="AJ123" s="52">
        <v>494</v>
      </c>
      <c r="AK123" s="52"/>
      <c r="AL123" s="52"/>
      <c r="AM123" s="52"/>
      <c r="AN123" s="52"/>
      <c r="AO123" s="52"/>
      <c r="AP123" s="108"/>
      <c r="AQ123" s="108"/>
      <c r="AR123" s="52"/>
      <c r="AS123" s="52"/>
      <c r="AT123" s="110" t="s">
        <v>57</v>
      </c>
      <c r="AU123" s="110" t="s">
        <v>58</v>
      </c>
      <c r="AV123" s="22"/>
      <c r="AW123" s="99" t="s">
        <v>2424</v>
      </c>
    </row>
    <row r="124" spans="1:49" ht="22.5" x14ac:dyDescent="0.2">
      <c r="A124" s="37"/>
      <c r="B124" s="38"/>
      <c r="C124" s="121">
        <v>113</v>
      </c>
      <c r="D124" s="107" t="s">
        <v>326</v>
      </c>
      <c r="E124" s="108" t="s">
        <v>327</v>
      </c>
      <c r="F124" s="38"/>
      <c r="G124" s="108">
        <v>2879</v>
      </c>
      <c r="H124" s="108">
        <v>0.28789999999999999</v>
      </c>
      <c r="I124" s="38"/>
      <c r="J124" s="38"/>
      <c r="K124" s="38"/>
      <c r="L124" s="38"/>
      <c r="M124" s="38"/>
      <c r="N124" s="38"/>
      <c r="O124" s="108">
        <v>202</v>
      </c>
      <c r="P124" s="47"/>
      <c r="Q124" s="38"/>
      <c r="R124" s="38"/>
      <c r="S124" s="107" t="s">
        <v>326</v>
      </c>
      <c r="T124" s="108" t="s">
        <v>328</v>
      </c>
      <c r="U124" s="47"/>
      <c r="V124" s="38"/>
      <c r="W124" s="38"/>
      <c r="X124" s="109" t="s">
        <v>56</v>
      </c>
      <c r="Y124" s="38"/>
      <c r="Z124" s="48"/>
      <c r="AA124" s="49"/>
      <c r="AB124" s="108">
        <v>2525</v>
      </c>
      <c r="AC124" s="108" t="s">
        <v>328</v>
      </c>
      <c r="AD124" s="107" t="s">
        <v>326</v>
      </c>
      <c r="AE124" s="107" t="s">
        <v>326</v>
      </c>
      <c r="AF124" s="108">
        <v>0.28789999999999999</v>
      </c>
      <c r="AG124" s="50">
        <f t="shared" si="1"/>
        <v>0</v>
      </c>
      <c r="AH124" s="51"/>
      <c r="AI124" s="52"/>
      <c r="AJ124" s="52"/>
      <c r="AK124" s="52">
        <v>202</v>
      </c>
      <c r="AL124" s="52"/>
      <c r="AM124" s="52"/>
      <c r="AN124" s="52"/>
      <c r="AO124" s="52"/>
      <c r="AP124" s="108"/>
      <c r="AQ124" s="108"/>
      <c r="AR124" s="52"/>
      <c r="AS124" s="52"/>
      <c r="AT124" s="110" t="s">
        <v>57</v>
      </c>
      <c r="AU124" s="110" t="s">
        <v>58</v>
      </c>
      <c r="AV124" s="22"/>
      <c r="AW124" s="99" t="s">
        <v>2424</v>
      </c>
    </row>
    <row r="125" spans="1:49" x14ac:dyDescent="0.2">
      <c r="A125" s="37"/>
      <c r="B125" s="38"/>
      <c r="C125" s="122">
        <v>114</v>
      </c>
      <c r="D125" s="107" t="s">
        <v>329</v>
      </c>
      <c r="E125" s="108"/>
      <c r="F125" s="38"/>
      <c r="G125" s="108">
        <v>2388</v>
      </c>
      <c r="H125" s="108">
        <v>0.23880000000000001</v>
      </c>
      <c r="I125" s="38"/>
      <c r="J125" s="38"/>
      <c r="K125" s="38"/>
      <c r="L125" s="38"/>
      <c r="M125" s="38"/>
      <c r="N125" s="38"/>
      <c r="O125" s="108">
        <v>167</v>
      </c>
      <c r="P125" s="47"/>
      <c r="Q125" s="38"/>
      <c r="R125" s="38"/>
      <c r="S125" s="107" t="s">
        <v>329</v>
      </c>
      <c r="T125" s="108" t="s">
        <v>330</v>
      </c>
      <c r="U125" s="47"/>
      <c r="V125" s="38"/>
      <c r="W125" s="38"/>
      <c r="X125" s="109" t="s">
        <v>76</v>
      </c>
      <c r="Y125" s="38"/>
      <c r="Z125" s="48"/>
      <c r="AA125" s="49"/>
      <c r="AB125" s="108">
        <v>847</v>
      </c>
      <c r="AC125" s="108" t="s">
        <v>330</v>
      </c>
      <c r="AD125" s="107" t="s">
        <v>329</v>
      </c>
      <c r="AE125" s="107" t="s">
        <v>329</v>
      </c>
      <c r="AF125" s="108">
        <v>0.23880000000000001</v>
      </c>
      <c r="AG125" s="50">
        <f t="shared" si="1"/>
        <v>0</v>
      </c>
      <c r="AH125" s="51"/>
      <c r="AI125" s="52"/>
      <c r="AJ125" s="52"/>
      <c r="AK125" s="52"/>
      <c r="AL125" s="52"/>
      <c r="AM125" s="52"/>
      <c r="AN125" s="52">
        <v>167</v>
      </c>
      <c r="AO125" s="52"/>
      <c r="AP125" s="108"/>
      <c r="AQ125" s="108"/>
      <c r="AR125" s="52"/>
      <c r="AS125" s="52"/>
      <c r="AT125" s="110" t="s">
        <v>57</v>
      </c>
      <c r="AU125" s="110" t="s">
        <v>58</v>
      </c>
      <c r="AV125" s="22"/>
      <c r="AW125" s="99" t="s">
        <v>2424</v>
      </c>
    </row>
    <row r="126" spans="1:49" x14ac:dyDescent="0.2">
      <c r="A126" s="37"/>
      <c r="B126" s="38"/>
      <c r="C126" s="121">
        <v>115</v>
      </c>
      <c r="D126" s="107" t="s">
        <v>331</v>
      </c>
      <c r="E126" s="108"/>
      <c r="F126" s="38"/>
      <c r="G126" s="108">
        <v>1084</v>
      </c>
      <c r="H126" s="108">
        <v>0.1084</v>
      </c>
      <c r="I126" s="38"/>
      <c r="J126" s="38"/>
      <c r="K126" s="38"/>
      <c r="L126" s="38"/>
      <c r="M126" s="38"/>
      <c r="N126" s="38"/>
      <c r="O126" s="108">
        <v>76</v>
      </c>
      <c r="P126" s="47"/>
      <c r="Q126" s="38"/>
      <c r="R126" s="38"/>
      <c r="S126" s="107" t="s">
        <v>329</v>
      </c>
      <c r="T126" s="108" t="s">
        <v>330</v>
      </c>
      <c r="U126" s="47"/>
      <c r="V126" s="38"/>
      <c r="W126" s="38"/>
      <c r="X126" s="109" t="s">
        <v>76</v>
      </c>
      <c r="Y126" s="38"/>
      <c r="Z126" s="48"/>
      <c r="AA126" s="49"/>
      <c r="AB126" s="108">
        <v>848</v>
      </c>
      <c r="AC126" s="108" t="s">
        <v>330</v>
      </c>
      <c r="AD126" s="107" t="s">
        <v>329</v>
      </c>
      <c r="AE126" s="107" t="s">
        <v>331</v>
      </c>
      <c r="AF126" s="108">
        <v>0.1084</v>
      </c>
      <c r="AG126" s="50">
        <f t="shared" si="1"/>
        <v>0</v>
      </c>
      <c r="AH126" s="51"/>
      <c r="AI126" s="52"/>
      <c r="AJ126" s="52"/>
      <c r="AK126" s="52"/>
      <c r="AL126" s="52"/>
      <c r="AM126" s="52"/>
      <c r="AN126" s="52">
        <v>76</v>
      </c>
      <c r="AO126" s="52"/>
      <c r="AP126" s="108"/>
      <c r="AQ126" s="108"/>
      <c r="AR126" s="52"/>
      <c r="AS126" s="52"/>
      <c r="AT126" s="110" t="s">
        <v>57</v>
      </c>
      <c r="AU126" s="110" t="s">
        <v>58</v>
      </c>
      <c r="AV126" s="22"/>
      <c r="AW126" s="99" t="s">
        <v>2424</v>
      </c>
    </row>
    <row r="127" spans="1:49" x14ac:dyDescent="0.2">
      <c r="A127" s="37"/>
      <c r="B127" s="38"/>
      <c r="C127" s="122">
        <v>116</v>
      </c>
      <c r="D127" s="107" t="s">
        <v>332</v>
      </c>
      <c r="E127" s="108"/>
      <c r="F127" s="38"/>
      <c r="G127" s="108">
        <v>1374</v>
      </c>
      <c r="H127" s="108">
        <v>0.13739999999999999</v>
      </c>
      <c r="I127" s="38"/>
      <c r="J127" s="38"/>
      <c r="K127" s="38"/>
      <c r="L127" s="38"/>
      <c r="M127" s="38"/>
      <c r="N127" s="38"/>
      <c r="O127" s="108">
        <v>85</v>
      </c>
      <c r="P127" s="47"/>
      <c r="Q127" s="38"/>
      <c r="R127" s="38"/>
      <c r="S127" s="107" t="s">
        <v>329</v>
      </c>
      <c r="T127" s="108" t="s">
        <v>330</v>
      </c>
      <c r="U127" s="47"/>
      <c r="V127" s="38"/>
      <c r="W127" s="38"/>
      <c r="X127" s="109" t="s">
        <v>76</v>
      </c>
      <c r="Y127" s="38"/>
      <c r="Z127" s="48"/>
      <c r="AA127" s="49"/>
      <c r="AB127" s="108">
        <v>849</v>
      </c>
      <c r="AC127" s="108" t="s">
        <v>330</v>
      </c>
      <c r="AD127" s="107" t="s">
        <v>329</v>
      </c>
      <c r="AE127" s="107" t="s">
        <v>332</v>
      </c>
      <c r="AF127" s="108">
        <v>0.13739999999999999</v>
      </c>
      <c r="AG127" s="50">
        <f t="shared" si="1"/>
        <v>0</v>
      </c>
      <c r="AH127" s="51"/>
      <c r="AI127" s="52"/>
      <c r="AJ127" s="52"/>
      <c r="AK127" s="52"/>
      <c r="AL127" s="52"/>
      <c r="AM127" s="52"/>
      <c r="AN127" s="52">
        <v>85</v>
      </c>
      <c r="AO127" s="52"/>
      <c r="AP127" s="108"/>
      <c r="AQ127" s="108"/>
      <c r="AR127" s="52"/>
      <c r="AS127" s="52"/>
      <c r="AT127" s="110" t="s">
        <v>57</v>
      </c>
      <c r="AU127" s="110" t="s">
        <v>58</v>
      </c>
      <c r="AV127" s="22"/>
      <c r="AW127" s="99" t="s">
        <v>2424</v>
      </c>
    </row>
    <row r="128" spans="1:49" ht="22.5" x14ac:dyDescent="0.2">
      <c r="A128" s="37"/>
      <c r="B128" s="38"/>
      <c r="C128" s="121">
        <v>117</v>
      </c>
      <c r="D128" s="107" t="s">
        <v>333</v>
      </c>
      <c r="E128" s="108"/>
      <c r="F128" s="38"/>
      <c r="G128" s="108">
        <v>186</v>
      </c>
      <c r="H128" s="108">
        <v>1.8599999999999998E-2</v>
      </c>
      <c r="I128" s="38"/>
      <c r="J128" s="38"/>
      <c r="K128" s="38"/>
      <c r="L128" s="38"/>
      <c r="M128" s="38"/>
      <c r="N128" s="38"/>
      <c r="O128" s="108">
        <v>13</v>
      </c>
      <c r="P128" s="47"/>
      <c r="Q128" s="38"/>
      <c r="R128" s="38"/>
      <c r="S128" s="107" t="s">
        <v>333</v>
      </c>
      <c r="T128" s="108" t="s">
        <v>334</v>
      </c>
      <c r="U128" s="47"/>
      <c r="V128" s="38"/>
      <c r="W128" s="38"/>
      <c r="X128" s="109" t="s">
        <v>56</v>
      </c>
      <c r="Y128" s="38"/>
      <c r="Z128" s="48"/>
      <c r="AA128" s="49"/>
      <c r="AB128" s="108">
        <v>1119</v>
      </c>
      <c r="AC128" s="108" t="s">
        <v>334</v>
      </c>
      <c r="AD128" s="107" t="s">
        <v>333</v>
      </c>
      <c r="AE128" s="107" t="s">
        <v>333</v>
      </c>
      <c r="AF128" s="108">
        <v>1.8599999999999998E-2</v>
      </c>
      <c r="AG128" s="50">
        <f t="shared" si="1"/>
        <v>0</v>
      </c>
      <c r="AH128" s="51"/>
      <c r="AI128" s="52"/>
      <c r="AJ128" s="52"/>
      <c r="AK128" s="52"/>
      <c r="AL128" s="52"/>
      <c r="AM128" s="52"/>
      <c r="AN128" s="52">
        <v>13</v>
      </c>
      <c r="AO128" s="52"/>
      <c r="AP128" s="108"/>
      <c r="AQ128" s="108"/>
      <c r="AR128" s="52"/>
      <c r="AS128" s="52"/>
      <c r="AT128" s="110" t="s">
        <v>57</v>
      </c>
      <c r="AU128" s="110" t="s">
        <v>58</v>
      </c>
      <c r="AV128" s="22"/>
      <c r="AW128" s="99" t="s">
        <v>2424</v>
      </c>
    </row>
    <row r="129" spans="1:49" ht="22.5" x14ac:dyDescent="0.2">
      <c r="A129" s="37"/>
      <c r="B129" s="38"/>
      <c r="C129" s="122">
        <v>118</v>
      </c>
      <c r="D129" s="107" t="s">
        <v>335</v>
      </c>
      <c r="E129" s="108"/>
      <c r="F129" s="38"/>
      <c r="G129" s="108">
        <v>448</v>
      </c>
      <c r="H129" s="108">
        <v>4.48E-2</v>
      </c>
      <c r="I129" s="38"/>
      <c r="J129" s="38"/>
      <c r="K129" s="38"/>
      <c r="L129" s="38"/>
      <c r="M129" s="38"/>
      <c r="N129" s="38"/>
      <c r="O129" s="108">
        <v>573</v>
      </c>
      <c r="P129" s="47"/>
      <c r="Q129" s="38"/>
      <c r="R129" s="38"/>
      <c r="S129" s="107" t="s">
        <v>335</v>
      </c>
      <c r="T129" s="108" t="s">
        <v>336</v>
      </c>
      <c r="U129" s="47"/>
      <c r="V129" s="38"/>
      <c r="W129" s="38"/>
      <c r="X129" s="109" t="s">
        <v>56</v>
      </c>
      <c r="Y129" s="38"/>
      <c r="Z129" s="48"/>
      <c r="AA129" s="49"/>
      <c r="AB129" s="108">
        <v>1937</v>
      </c>
      <c r="AC129" s="108" t="s">
        <v>336</v>
      </c>
      <c r="AD129" s="107" t="s">
        <v>335</v>
      </c>
      <c r="AE129" s="107" t="s">
        <v>335</v>
      </c>
      <c r="AF129" s="108">
        <v>4.48E-2</v>
      </c>
      <c r="AG129" s="50">
        <f t="shared" si="1"/>
        <v>0</v>
      </c>
      <c r="AH129" s="51"/>
      <c r="AI129" s="52"/>
      <c r="AJ129" s="52"/>
      <c r="AK129" s="52"/>
      <c r="AL129" s="52"/>
      <c r="AM129" s="52"/>
      <c r="AN129" s="52">
        <v>573</v>
      </c>
      <c r="AO129" s="52"/>
      <c r="AP129" s="108"/>
      <c r="AQ129" s="108"/>
      <c r="AR129" s="52"/>
      <c r="AS129" s="52"/>
      <c r="AT129" s="110" t="s">
        <v>57</v>
      </c>
      <c r="AU129" s="110" t="s">
        <v>58</v>
      </c>
      <c r="AV129" s="22"/>
      <c r="AW129" s="99" t="s">
        <v>2424</v>
      </c>
    </row>
    <row r="130" spans="1:49" ht="22.5" x14ac:dyDescent="0.2">
      <c r="A130" s="37"/>
      <c r="B130" s="38"/>
      <c r="C130" s="121">
        <v>119</v>
      </c>
      <c r="D130" s="107" t="s">
        <v>337</v>
      </c>
      <c r="E130" s="108"/>
      <c r="F130" s="38"/>
      <c r="G130" s="108">
        <v>215</v>
      </c>
      <c r="H130" s="108">
        <v>2.1499999999999998E-2</v>
      </c>
      <c r="I130" s="38"/>
      <c r="J130" s="38"/>
      <c r="K130" s="38"/>
      <c r="L130" s="38"/>
      <c r="M130" s="38"/>
      <c r="N130" s="38"/>
      <c r="O130" s="108">
        <v>275</v>
      </c>
      <c r="P130" s="47"/>
      <c r="Q130" s="38"/>
      <c r="R130" s="38"/>
      <c r="S130" s="107" t="s">
        <v>337</v>
      </c>
      <c r="T130" s="108" t="s">
        <v>338</v>
      </c>
      <c r="U130" s="47"/>
      <c r="V130" s="38"/>
      <c r="W130" s="38"/>
      <c r="X130" s="109" t="s">
        <v>56</v>
      </c>
      <c r="Y130" s="38"/>
      <c r="Z130" s="48"/>
      <c r="AA130" s="49"/>
      <c r="AB130" s="108">
        <v>1938</v>
      </c>
      <c r="AC130" s="108" t="s">
        <v>338</v>
      </c>
      <c r="AD130" s="107" t="s">
        <v>337</v>
      </c>
      <c r="AE130" s="107" t="s">
        <v>337</v>
      </c>
      <c r="AF130" s="108">
        <v>2.1499999999999998E-2</v>
      </c>
      <c r="AG130" s="50">
        <f t="shared" si="1"/>
        <v>0</v>
      </c>
      <c r="AH130" s="51"/>
      <c r="AI130" s="52"/>
      <c r="AJ130" s="52"/>
      <c r="AK130" s="52"/>
      <c r="AL130" s="52"/>
      <c r="AM130" s="52"/>
      <c r="AN130" s="52">
        <v>275</v>
      </c>
      <c r="AO130" s="52"/>
      <c r="AP130" s="108"/>
      <c r="AQ130" s="108"/>
      <c r="AR130" s="52"/>
      <c r="AS130" s="52"/>
      <c r="AT130" s="110" t="s">
        <v>57</v>
      </c>
      <c r="AU130" s="110" t="s">
        <v>58</v>
      </c>
      <c r="AV130" s="22"/>
      <c r="AW130" s="99" t="s">
        <v>2424</v>
      </c>
    </row>
    <row r="131" spans="1:49" ht="22.5" x14ac:dyDescent="0.2">
      <c r="A131" s="37"/>
      <c r="B131" s="38"/>
      <c r="C131" s="122">
        <v>120</v>
      </c>
      <c r="D131" s="107" t="s">
        <v>339</v>
      </c>
      <c r="E131" s="108"/>
      <c r="F131" s="38"/>
      <c r="G131" s="108">
        <v>2494</v>
      </c>
      <c r="H131" s="108">
        <v>0.24940000000000001</v>
      </c>
      <c r="I131" s="38"/>
      <c r="J131" s="38"/>
      <c r="K131" s="38"/>
      <c r="L131" s="38"/>
      <c r="M131" s="38"/>
      <c r="N131" s="38"/>
      <c r="O131" s="108">
        <v>175</v>
      </c>
      <c r="P131" s="47"/>
      <c r="Q131" s="38"/>
      <c r="R131" s="38"/>
      <c r="S131" s="107" t="s">
        <v>339</v>
      </c>
      <c r="T131" s="108" t="s">
        <v>340</v>
      </c>
      <c r="U131" s="47"/>
      <c r="V131" s="38"/>
      <c r="W131" s="38"/>
      <c r="X131" s="109" t="s">
        <v>56</v>
      </c>
      <c r="Y131" s="38"/>
      <c r="Z131" s="48"/>
      <c r="AA131" s="49"/>
      <c r="AB131" s="108">
        <v>947</v>
      </c>
      <c r="AC131" s="108" t="s">
        <v>340</v>
      </c>
      <c r="AD131" s="107" t="s">
        <v>339</v>
      </c>
      <c r="AE131" s="107" t="s">
        <v>339</v>
      </c>
      <c r="AF131" s="108">
        <v>0.24940000000000001</v>
      </c>
      <c r="AG131" s="50">
        <f t="shared" si="1"/>
        <v>0</v>
      </c>
      <c r="AH131" s="51"/>
      <c r="AI131" s="52"/>
      <c r="AJ131" s="52"/>
      <c r="AK131" s="52"/>
      <c r="AL131" s="52"/>
      <c r="AM131" s="52"/>
      <c r="AN131" s="52">
        <v>175</v>
      </c>
      <c r="AO131" s="52"/>
      <c r="AP131" s="108"/>
      <c r="AQ131" s="108"/>
      <c r="AR131" s="52"/>
      <c r="AS131" s="52"/>
      <c r="AT131" s="110" t="s">
        <v>57</v>
      </c>
      <c r="AU131" s="110" t="s">
        <v>58</v>
      </c>
      <c r="AV131" s="22"/>
      <c r="AW131" s="99" t="s">
        <v>2424</v>
      </c>
    </row>
    <row r="132" spans="1:49" x14ac:dyDescent="0.2">
      <c r="A132" s="37"/>
      <c r="B132" s="38"/>
      <c r="C132" s="121">
        <v>121</v>
      </c>
      <c r="D132" s="107" t="s">
        <v>341</v>
      </c>
      <c r="E132" s="108"/>
      <c r="F132" s="38"/>
      <c r="G132" s="108">
        <v>14950</v>
      </c>
      <c r="H132" s="108">
        <v>1.4950000000000001</v>
      </c>
      <c r="I132" s="38"/>
      <c r="J132" s="38"/>
      <c r="K132" s="38"/>
      <c r="L132" s="38"/>
      <c r="M132" s="38"/>
      <c r="N132" s="38"/>
      <c r="O132" s="108">
        <v>900</v>
      </c>
      <c r="P132" s="47"/>
      <c r="Q132" s="38"/>
      <c r="R132" s="38"/>
      <c r="S132" s="107" t="s">
        <v>341</v>
      </c>
      <c r="T132" s="108" t="s">
        <v>342</v>
      </c>
      <c r="U132" s="47"/>
      <c r="V132" s="38"/>
      <c r="W132" s="38"/>
      <c r="X132" s="109" t="s">
        <v>76</v>
      </c>
      <c r="Y132" s="38"/>
      <c r="Z132" s="48"/>
      <c r="AA132" s="49"/>
      <c r="AB132" s="108">
        <v>1752</v>
      </c>
      <c r="AC132" s="108" t="s">
        <v>342</v>
      </c>
      <c r="AD132" s="107" t="s">
        <v>341</v>
      </c>
      <c r="AE132" s="107" t="s">
        <v>341</v>
      </c>
      <c r="AF132" s="108">
        <v>1.4950000000000001</v>
      </c>
      <c r="AG132" s="50">
        <f t="shared" si="1"/>
        <v>0</v>
      </c>
      <c r="AH132" s="108">
        <v>900</v>
      </c>
      <c r="AI132" s="52"/>
      <c r="AJ132" s="52"/>
      <c r="AK132" s="52"/>
      <c r="AL132" s="52"/>
      <c r="AM132" s="52"/>
      <c r="AN132" s="52"/>
      <c r="AO132" s="52"/>
      <c r="AP132" s="108"/>
      <c r="AQ132" s="108"/>
      <c r="AR132" s="52"/>
      <c r="AS132" s="52"/>
      <c r="AT132" s="110" t="s">
        <v>57</v>
      </c>
      <c r="AU132" s="110" t="s">
        <v>58</v>
      </c>
      <c r="AV132" s="22"/>
      <c r="AW132" s="99" t="s">
        <v>2424</v>
      </c>
    </row>
    <row r="133" spans="1:49" x14ac:dyDescent="0.2">
      <c r="A133" s="37"/>
      <c r="B133" s="38"/>
      <c r="C133" s="122">
        <v>122</v>
      </c>
      <c r="D133" s="107" t="s">
        <v>343</v>
      </c>
      <c r="E133" s="108"/>
      <c r="F133" s="38"/>
      <c r="G133" s="108">
        <v>11907</v>
      </c>
      <c r="H133" s="108">
        <v>1.1907000000000001</v>
      </c>
      <c r="I133" s="38"/>
      <c r="J133" s="38"/>
      <c r="K133" s="38"/>
      <c r="L133" s="38"/>
      <c r="M133" s="38"/>
      <c r="N133" s="38"/>
      <c r="O133" s="108">
        <v>792</v>
      </c>
      <c r="P133" s="47"/>
      <c r="Q133" s="38"/>
      <c r="R133" s="38"/>
      <c r="S133" s="107" t="s">
        <v>341</v>
      </c>
      <c r="T133" s="108" t="s">
        <v>342</v>
      </c>
      <c r="U133" s="47"/>
      <c r="V133" s="38"/>
      <c r="W133" s="38"/>
      <c r="X133" s="109" t="s">
        <v>76</v>
      </c>
      <c r="Y133" s="38"/>
      <c r="Z133" s="48"/>
      <c r="AA133" s="49"/>
      <c r="AB133" s="108">
        <v>1754</v>
      </c>
      <c r="AC133" s="108" t="s">
        <v>342</v>
      </c>
      <c r="AD133" s="107" t="s">
        <v>341</v>
      </c>
      <c r="AE133" s="107" t="s">
        <v>343</v>
      </c>
      <c r="AF133" s="108">
        <v>1.1907000000000001</v>
      </c>
      <c r="AG133" s="50">
        <f t="shared" si="1"/>
        <v>0</v>
      </c>
      <c r="AH133" s="108">
        <v>792</v>
      </c>
      <c r="AI133" s="52"/>
      <c r="AJ133" s="52"/>
      <c r="AK133" s="52"/>
      <c r="AL133" s="52"/>
      <c r="AM133" s="52"/>
      <c r="AN133" s="52"/>
      <c r="AO133" s="52"/>
      <c r="AP133" s="108"/>
      <c r="AQ133" s="108"/>
      <c r="AR133" s="52"/>
      <c r="AS133" s="52"/>
      <c r="AT133" s="110" t="s">
        <v>57</v>
      </c>
      <c r="AU133" s="110" t="s">
        <v>58</v>
      </c>
      <c r="AV133" s="22"/>
      <c r="AW133" s="99" t="s">
        <v>2424</v>
      </c>
    </row>
    <row r="134" spans="1:49" x14ac:dyDescent="0.2">
      <c r="A134" s="37"/>
      <c r="B134" s="38"/>
      <c r="C134" s="121">
        <v>123</v>
      </c>
      <c r="D134" s="107" t="s">
        <v>344</v>
      </c>
      <c r="E134" s="108"/>
      <c r="F134" s="38"/>
      <c r="G134" s="108">
        <v>12433</v>
      </c>
      <c r="H134" s="108">
        <v>1.2433000000000001</v>
      </c>
      <c r="I134" s="38"/>
      <c r="J134" s="38"/>
      <c r="K134" s="38"/>
      <c r="L134" s="38"/>
      <c r="M134" s="38"/>
      <c r="N134" s="38"/>
      <c r="O134" s="108">
        <v>827</v>
      </c>
      <c r="P134" s="47"/>
      <c r="Q134" s="38"/>
      <c r="R134" s="38"/>
      <c r="S134" s="107" t="s">
        <v>345</v>
      </c>
      <c r="T134" s="108" t="s">
        <v>346</v>
      </c>
      <c r="U134" s="47"/>
      <c r="V134" s="38"/>
      <c r="W134" s="38"/>
      <c r="X134" s="109" t="s">
        <v>76</v>
      </c>
      <c r="Y134" s="38"/>
      <c r="Z134" s="48"/>
      <c r="AA134" s="49"/>
      <c r="AB134" s="108">
        <v>939</v>
      </c>
      <c r="AC134" s="108" t="s">
        <v>346</v>
      </c>
      <c r="AD134" s="107" t="s">
        <v>345</v>
      </c>
      <c r="AE134" s="107" t="s">
        <v>344</v>
      </c>
      <c r="AF134" s="108">
        <v>1.2433000000000001</v>
      </c>
      <c r="AG134" s="50">
        <f t="shared" si="1"/>
        <v>0</v>
      </c>
      <c r="AH134" s="108">
        <v>827</v>
      </c>
      <c r="AI134" s="52"/>
      <c r="AJ134" s="52"/>
      <c r="AK134" s="52"/>
      <c r="AL134" s="52"/>
      <c r="AM134" s="52"/>
      <c r="AN134" s="52"/>
      <c r="AO134" s="52"/>
      <c r="AP134" s="108"/>
      <c r="AQ134" s="108"/>
      <c r="AR134" s="52"/>
      <c r="AS134" s="52"/>
      <c r="AT134" s="110" t="s">
        <v>57</v>
      </c>
      <c r="AU134" s="110" t="s">
        <v>58</v>
      </c>
      <c r="AV134" s="22"/>
      <c r="AW134" s="99" t="s">
        <v>2424</v>
      </c>
    </row>
    <row r="135" spans="1:49" x14ac:dyDescent="0.2">
      <c r="A135" s="37"/>
      <c r="B135" s="38"/>
      <c r="C135" s="122">
        <v>124</v>
      </c>
      <c r="D135" s="107" t="s">
        <v>347</v>
      </c>
      <c r="E135" s="108"/>
      <c r="F135" s="38"/>
      <c r="G135" s="108">
        <v>28586</v>
      </c>
      <c r="H135" s="108">
        <v>2.8586</v>
      </c>
      <c r="I135" s="38"/>
      <c r="J135" s="38"/>
      <c r="K135" s="38"/>
      <c r="L135" s="38"/>
      <c r="M135" s="38"/>
      <c r="N135" s="38"/>
      <c r="O135" s="108">
        <v>1721</v>
      </c>
      <c r="P135" s="47"/>
      <c r="Q135" s="38"/>
      <c r="R135" s="38"/>
      <c r="S135" s="107" t="s">
        <v>345</v>
      </c>
      <c r="T135" s="108" t="s">
        <v>346</v>
      </c>
      <c r="U135" s="47"/>
      <c r="V135" s="38"/>
      <c r="W135" s="38"/>
      <c r="X135" s="109" t="s">
        <v>76</v>
      </c>
      <c r="Y135" s="38"/>
      <c r="Z135" s="48"/>
      <c r="AA135" s="49"/>
      <c r="AB135" s="108">
        <v>1753</v>
      </c>
      <c r="AC135" s="108" t="s">
        <v>346</v>
      </c>
      <c r="AD135" s="107" t="s">
        <v>345</v>
      </c>
      <c r="AE135" s="107" t="s">
        <v>347</v>
      </c>
      <c r="AF135" s="108">
        <v>2.8586</v>
      </c>
      <c r="AG135" s="50">
        <f t="shared" si="1"/>
        <v>0</v>
      </c>
      <c r="AH135" s="108">
        <v>1721</v>
      </c>
      <c r="AI135" s="52"/>
      <c r="AJ135" s="52"/>
      <c r="AK135" s="52"/>
      <c r="AL135" s="52"/>
      <c r="AM135" s="52"/>
      <c r="AN135" s="52"/>
      <c r="AO135" s="52"/>
      <c r="AP135" s="108"/>
      <c r="AQ135" s="108"/>
      <c r="AR135" s="52"/>
      <c r="AS135" s="52"/>
      <c r="AT135" s="110" t="s">
        <v>57</v>
      </c>
      <c r="AU135" s="110" t="s">
        <v>58</v>
      </c>
      <c r="AV135" s="22"/>
      <c r="AW135" s="99" t="s">
        <v>2424</v>
      </c>
    </row>
    <row r="136" spans="1:49" x14ac:dyDescent="0.2">
      <c r="A136" s="37"/>
      <c r="B136" s="38"/>
      <c r="C136" s="121">
        <v>125</v>
      </c>
      <c r="D136" s="107" t="s">
        <v>348</v>
      </c>
      <c r="E136" s="108" t="s">
        <v>349</v>
      </c>
      <c r="F136" s="38"/>
      <c r="G136" s="108">
        <v>4083</v>
      </c>
      <c r="H136" s="108">
        <v>0.4083</v>
      </c>
      <c r="I136" s="38"/>
      <c r="J136" s="38"/>
      <c r="K136" s="38"/>
      <c r="L136" s="38"/>
      <c r="M136" s="38"/>
      <c r="N136" s="38"/>
      <c r="O136" s="108">
        <v>3471</v>
      </c>
      <c r="P136" s="47"/>
      <c r="Q136" s="38"/>
      <c r="R136" s="38"/>
      <c r="S136" s="107" t="s">
        <v>348</v>
      </c>
      <c r="T136" s="108" t="s">
        <v>350</v>
      </c>
      <c r="U136" s="47"/>
      <c r="V136" s="38"/>
      <c r="W136" s="38"/>
      <c r="X136" s="109" t="s">
        <v>76</v>
      </c>
      <c r="Y136" s="38"/>
      <c r="Z136" s="48"/>
      <c r="AA136" s="49"/>
      <c r="AB136" s="108">
        <v>961</v>
      </c>
      <c r="AC136" s="108" t="s">
        <v>350</v>
      </c>
      <c r="AD136" s="107" t="s">
        <v>348</v>
      </c>
      <c r="AE136" s="107" t="s">
        <v>348</v>
      </c>
      <c r="AF136" s="108">
        <v>0.4083</v>
      </c>
      <c r="AG136" s="50">
        <f t="shared" si="1"/>
        <v>0</v>
      </c>
      <c r="AH136" s="51"/>
      <c r="AI136" s="52">
        <v>3471</v>
      </c>
      <c r="AJ136" s="52"/>
      <c r="AK136" s="52"/>
      <c r="AL136" s="52"/>
      <c r="AM136" s="52"/>
      <c r="AN136" s="52"/>
      <c r="AO136" s="52"/>
      <c r="AP136" s="108"/>
      <c r="AQ136" s="108"/>
      <c r="AR136" s="52"/>
      <c r="AS136" s="52"/>
      <c r="AT136" s="110" t="s">
        <v>57</v>
      </c>
      <c r="AU136" s="110" t="s">
        <v>58</v>
      </c>
      <c r="AV136" s="22"/>
      <c r="AW136" s="99" t="s">
        <v>2424</v>
      </c>
    </row>
    <row r="137" spans="1:49" ht="22.5" x14ac:dyDescent="0.2">
      <c r="A137" s="37"/>
      <c r="B137" s="38"/>
      <c r="C137" s="122">
        <v>126</v>
      </c>
      <c r="D137" s="107" t="s">
        <v>351</v>
      </c>
      <c r="E137" s="108" t="s">
        <v>352</v>
      </c>
      <c r="F137" s="38"/>
      <c r="G137" s="108">
        <v>234</v>
      </c>
      <c r="H137" s="108">
        <v>2.3400000000000001E-2</v>
      </c>
      <c r="I137" s="38"/>
      <c r="J137" s="38"/>
      <c r="K137" s="38"/>
      <c r="L137" s="38"/>
      <c r="M137" s="38"/>
      <c r="N137" s="38"/>
      <c r="O137" s="108">
        <v>199</v>
      </c>
      <c r="P137" s="47"/>
      <c r="Q137" s="38"/>
      <c r="R137" s="38"/>
      <c r="S137" s="107" t="s">
        <v>351</v>
      </c>
      <c r="T137" s="108" t="s">
        <v>353</v>
      </c>
      <c r="U137" s="47"/>
      <c r="V137" s="38"/>
      <c r="W137" s="38"/>
      <c r="X137" s="109" t="s">
        <v>56</v>
      </c>
      <c r="Y137" s="38"/>
      <c r="Z137" s="48"/>
      <c r="AA137" s="49"/>
      <c r="AB137" s="108">
        <v>978</v>
      </c>
      <c r="AC137" s="108" t="s">
        <v>353</v>
      </c>
      <c r="AD137" s="107" t="s">
        <v>351</v>
      </c>
      <c r="AE137" s="107" t="s">
        <v>351</v>
      </c>
      <c r="AF137" s="108">
        <v>2.3400000000000001E-2</v>
      </c>
      <c r="AG137" s="50">
        <f t="shared" si="1"/>
        <v>0</v>
      </c>
      <c r="AH137" s="51"/>
      <c r="AI137" s="52">
        <v>199</v>
      </c>
      <c r="AJ137" s="52"/>
      <c r="AK137" s="52"/>
      <c r="AL137" s="52"/>
      <c r="AM137" s="52"/>
      <c r="AN137" s="52"/>
      <c r="AO137" s="52"/>
      <c r="AP137" s="108"/>
      <c r="AQ137" s="108"/>
      <c r="AR137" s="52"/>
      <c r="AS137" s="52"/>
      <c r="AT137" s="110" t="s">
        <v>57</v>
      </c>
      <c r="AU137" s="110" t="s">
        <v>58</v>
      </c>
      <c r="AV137" s="22"/>
      <c r="AW137" s="99" t="s">
        <v>2424</v>
      </c>
    </row>
    <row r="138" spans="1:49" ht="22.5" x14ac:dyDescent="0.2">
      <c r="A138" s="37"/>
      <c r="B138" s="38"/>
      <c r="C138" s="121">
        <v>127</v>
      </c>
      <c r="D138" s="107" t="s">
        <v>354</v>
      </c>
      <c r="E138" s="108" t="s">
        <v>355</v>
      </c>
      <c r="F138" s="38"/>
      <c r="G138" s="108">
        <v>317</v>
      </c>
      <c r="H138" s="108">
        <v>3.1699999999999999E-2</v>
      </c>
      <c r="I138" s="38"/>
      <c r="J138" s="38"/>
      <c r="K138" s="38"/>
      <c r="L138" s="38"/>
      <c r="M138" s="38"/>
      <c r="N138" s="38"/>
      <c r="O138" s="108">
        <v>269</v>
      </c>
      <c r="P138" s="47"/>
      <c r="Q138" s="38"/>
      <c r="R138" s="38"/>
      <c r="S138" s="107" t="s">
        <v>354</v>
      </c>
      <c r="T138" s="108" t="s">
        <v>356</v>
      </c>
      <c r="U138" s="47"/>
      <c r="V138" s="38"/>
      <c r="W138" s="38"/>
      <c r="X138" s="109" t="s">
        <v>56</v>
      </c>
      <c r="Y138" s="38"/>
      <c r="Z138" s="48"/>
      <c r="AA138" s="49"/>
      <c r="AB138" s="108">
        <v>977</v>
      </c>
      <c r="AC138" s="108" t="s">
        <v>356</v>
      </c>
      <c r="AD138" s="107" t="s">
        <v>354</v>
      </c>
      <c r="AE138" s="107" t="s">
        <v>354</v>
      </c>
      <c r="AF138" s="108">
        <v>3.1699999999999999E-2</v>
      </c>
      <c r="AG138" s="50">
        <f t="shared" si="1"/>
        <v>0</v>
      </c>
      <c r="AH138" s="51"/>
      <c r="AI138" s="52">
        <v>269</v>
      </c>
      <c r="AJ138" s="52"/>
      <c r="AK138" s="52"/>
      <c r="AL138" s="52"/>
      <c r="AM138" s="52"/>
      <c r="AN138" s="52"/>
      <c r="AO138" s="52"/>
      <c r="AP138" s="108"/>
      <c r="AQ138" s="108"/>
      <c r="AR138" s="52"/>
      <c r="AS138" s="52"/>
      <c r="AT138" s="110" t="s">
        <v>57</v>
      </c>
      <c r="AU138" s="110" t="s">
        <v>58</v>
      </c>
      <c r="AV138" s="22"/>
      <c r="AW138" s="99" t="s">
        <v>2424</v>
      </c>
    </row>
    <row r="139" spans="1:49" x14ac:dyDescent="0.2">
      <c r="A139" s="37"/>
      <c r="B139" s="38"/>
      <c r="C139" s="122">
        <v>128</v>
      </c>
      <c r="D139" s="107" t="s">
        <v>357</v>
      </c>
      <c r="E139" s="108"/>
      <c r="F139" s="38"/>
      <c r="G139" s="108">
        <v>2090</v>
      </c>
      <c r="H139" s="108">
        <v>0.20899999999999999</v>
      </c>
      <c r="I139" s="38"/>
      <c r="J139" s="38"/>
      <c r="K139" s="38"/>
      <c r="L139" s="38"/>
      <c r="M139" s="38"/>
      <c r="N139" s="38"/>
      <c r="O139" s="108">
        <v>2515</v>
      </c>
      <c r="P139" s="47"/>
      <c r="Q139" s="38"/>
      <c r="R139" s="38"/>
      <c r="S139" s="107" t="s">
        <v>357</v>
      </c>
      <c r="T139" s="108" t="s">
        <v>358</v>
      </c>
      <c r="U139" s="47"/>
      <c r="V139" s="38"/>
      <c r="W139" s="38"/>
      <c r="X139" s="109" t="s">
        <v>76</v>
      </c>
      <c r="Y139" s="38"/>
      <c r="Z139" s="48"/>
      <c r="AA139" s="49"/>
      <c r="AB139" s="108">
        <v>1407</v>
      </c>
      <c r="AC139" s="108" t="s">
        <v>358</v>
      </c>
      <c r="AD139" s="107" t="s">
        <v>357</v>
      </c>
      <c r="AE139" s="107" t="s">
        <v>357</v>
      </c>
      <c r="AF139" s="108">
        <v>0.20899999999999999</v>
      </c>
      <c r="AG139" s="50">
        <f t="shared" si="1"/>
        <v>0</v>
      </c>
      <c r="AH139" s="51">
        <v>2515</v>
      </c>
      <c r="AI139" s="52"/>
      <c r="AJ139" s="52"/>
      <c r="AK139" s="52"/>
      <c r="AL139" s="52"/>
      <c r="AM139" s="52"/>
      <c r="AN139" s="52"/>
      <c r="AO139" s="52"/>
      <c r="AP139" s="108"/>
      <c r="AQ139" s="108"/>
      <c r="AR139" s="52"/>
      <c r="AS139" s="52"/>
      <c r="AT139" s="110" t="s">
        <v>57</v>
      </c>
      <c r="AU139" s="110" t="s">
        <v>58</v>
      </c>
      <c r="AV139" s="22"/>
      <c r="AW139" s="99" t="s">
        <v>2424</v>
      </c>
    </row>
    <row r="140" spans="1:49" x14ac:dyDescent="0.2">
      <c r="A140" s="37"/>
      <c r="B140" s="38"/>
      <c r="C140" s="121">
        <v>129</v>
      </c>
      <c r="D140" s="107" t="s">
        <v>359</v>
      </c>
      <c r="E140" s="108"/>
      <c r="F140" s="38"/>
      <c r="G140" s="108">
        <v>1297</v>
      </c>
      <c r="H140" s="108">
        <v>0.12970000000000001</v>
      </c>
      <c r="I140" s="38"/>
      <c r="J140" s="38"/>
      <c r="K140" s="38"/>
      <c r="L140" s="38"/>
      <c r="M140" s="38"/>
      <c r="N140" s="38"/>
      <c r="O140" s="108">
        <v>91</v>
      </c>
      <c r="P140" s="47"/>
      <c r="Q140" s="38"/>
      <c r="R140" s="38"/>
      <c r="S140" s="107" t="s">
        <v>359</v>
      </c>
      <c r="T140" s="108" t="s">
        <v>360</v>
      </c>
      <c r="U140" s="47"/>
      <c r="V140" s="38"/>
      <c r="W140" s="38"/>
      <c r="X140" s="109" t="s">
        <v>76</v>
      </c>
      <c r="Y140" s="38"/>
      <c r="Z140" s="48"/>
      <c r="AA140" s="49"/>
      <c r="AB140" s="108">
        <v>1030</v>
      </c>
      <c r="AC140" s="108" t="s">
        <v>360</v>
      </c>
      <c r="AD140" s="107" t="s">
        <v>359</v>
      </c>
      <c r="AE140" s="107" t="s">
        <v>359</v>
      </c>
      <c r="AF140" s="108">
        <v>0.12970000000000001</v>
      </c>
      <c r="AG140" s="50">
        <f t="shared" si="1"/>
        <v>0</v>
      </c>
      <c r="AH140" s="51"/>
      <c r="AI140" s="52"/>
      <c r="AJ140" s="52"/>
      <c r="AK140" s="52"/>
      <c r="AL140" s="52">
        <v>91</v>
      </c>
      <c r="AM140" s="52"/>
      <c r="AN140" s="52"/>
      <c r="AO140" s="52"/>
      <c r="AP140" s="108"/>
      <c r="AQ140" s="108"/>
      <c r="AR140" s="52"/>
      <c r="AS140" s="52"/>
      <c r="AT140" s="110" t="s">
        <v>57</v>
      </c>
      <c r="AU140" s="110" t="s">
        <v>58</v>
      </c>
      <c r="AV140" s="22"/>
      <c r="AW140" s="99" t="s">
        <v>2424</v>
      </c>
    </row>
    <row r="141" spans="1:49" ht="22.5" x14ac:dyDescent="0.2">
      <c r="A141" s="37"/>
      <c r="B141" s="38"/>
      <c r="C141" s="122">
        <v>130</v>
      </c>
      <c r="D141" s="107" t="s">
        <v>361</v>
      </c>
      <c r="E141" s="108"/>
      <c r="F141" s="38"/>
      <c r="G141" s="108">
        <v>195</v>
      </c>
      <c r="H141" s="108">
        <v>1.95E-2</v>
      </c>
      <c r="I141" s="38"/>
      <c r="J141" s="38"/>
      <c r="K141" s="38"/>
      <c r="L141" s="38"/>
      <c r="M141" s="38"/>
      <c r="N141" s="38"/>
      <c r="O141" s="108">
        <v>250</v>
      </c>
      <c r="P141" s="47"/>
      <c r="Q141" s="38"/>
      <c r="R141" s="38"/>
      <c r="S141" s="107" t="s">
        <v>361</v>
      </c>
      <c r="T141" s="108" t="s">
        <v>362</v>
      </c>
      <c r="U141" s="47"/>
      <c r="V141" s="38"/>
      <c r="W141" s="38"/>
      <c r="X141" s="109" t="s">
        <v>56</v>
      </c>
      <c r="Y141" s="38"/>
      <c r="Z141" s="48"/>
      <c r="AA141" s="49"/>
      <c r="AB141" s="108">
        <v>1939</v>
      </c>
      <c r="AC141" s="108" t="s">
        <v>362</v>
      </c>
      <c r="AD141" s="107" t="s">
        <v>361</v>
      </c>
      <c r="AE141" s="107" t="s">
        <v>361</v>
      </c>
      <c r="AF141" s="108">
        <v>1.95E-2</v>
      </c>
      <c r="AG141" s="50">
        <f t="shared" ref="AG141:AG204" si="2">H141-AF141</f>
        <v>0</v>
      </c>
      <c r="AH141" s="51"/>
      <c r="AI141" s="52"/>
      <c r="AJ141" s="52"/>
      <c r="AK141" s="52"/>
      <c r="AL141" s="52"/>
      <c r="AM141" s="52"/>
      <c r="AN141" s="52">
        <v>250</v>
      </c>
      <c r="AO141" s="52"/>
      <c r="AP141" s="108"/>
      <c r="AQ141" s="108"/>
      <c r="AR141" s="52"/>
      <c r="AS141" s="52"/>
      <c r="AT141" s="110" t="s">
        <v>57</v>
      </c>
      <c r="AU141" s="110" t="s">
        <v>58</v>
      </c>
      <c r="AV141" s="22"/>
      <c r="AW141" s="99" t="s">
        <v>2424</v>
      </c>
    </row>
    <row r="142" spans="1:49" ht="22.5" x14ac:dyDescent="0.2">
      <c r="A142" s="37"/>
      <c r="B142" s="38"/>
      <c r="C142" s="121">
        <v>131</v>
      </c>
      <c r="D142" s="107" t="s">
        <v>363</v>
      </c>
      <c r="E142" s="108"/>
      <c r="F142" s="38"/>
      <c r="G142" s="108">
        <v>128</v>
      </c>
      <c r="H142" s="108">
        <v>1.2800000000000001E-2</v>
      </c>
      <c r="I142" s="38"/>
      <c r="J142" s="38"/>
      <c r="K142" s="38"/>
      <c r="L142" s="38"/>
      <c r="M142" s="38"/>
      <c r="N142" s="38"/>
      <c r="O142" s="108">
        <v>164</v>
      </c>
      <c r="P142" s="47"/>
      <c r="Q142" s="38"/>
      <c r="R142" s="38"/>
      <c r="S142" s="107" t="s">
        <v>363</v>
      </c>
      <c r="T142" s="108" t="s">
        <v>364</v>
      </c>
      <c r="U142" s="47"/>
      <c r="V142" s="38"/>
      <c r="W142" s="38"/>
      <c r="X142" s="109" t="s">
        <v>56</v>
      </c>
      <c r="Y142" s="38"/>
      <c r="Z142" s="48"/>
      <c r="AA142" s="49"/>
      <c r="AB142" s="108">
        <v>1846</v>
      </c>
      <c r="AC142" s="108" t="s">
        <v>364</v>
      </c>
      <c r="AD142" s="107" t="s">
        <v>363</v>
      </c>
      <c r="AE142" s="107" t="s">
        <v>363</v>
      </c>
      <c r="AF142" s="108">
        <v>1.2800000000000001E-2</v>
      </c>
      <c r="AG142" s="50">
        <f t="shared" si="2"/>
        <v>0</v>
      </c>
      <c r="AH142" s="51"/>
      <c r="AI142" s="52"/>
      <c r="AJ142" s="52"/>
      <c r="AK142" s="52"/>
      <c r="AL142" s="52"/>
      <c r="AM142" s="52"/>
      <c r="AN142" s="52">
        <v>164</v>
      </c>
      <c r="AO142" s="52"/>
      <c r="AP142" s="108"/>
      <c r="AQ142" s="108"/>
      <c r="AR142" s="52"/>
      <c r="AS142" s="52"/>
      <c r="AT142" s="110" t="s">
        <v>57</v>
      </c>
      <c r="AU142" s="110" t="s">
        <v>58</v>
      </c>
      <c r="AV142" s="22"/>
      <c r="AW142" s="99" t="s">
        <v>2424</v>
      </c>
    </row>
    <row r="143" spans="1:49" ht="22.5" x14ac:dyDescent="0.2">
      <c r="A143" s="37"/>
      <c r="B143" s="38"/>
      <c r="C143" s="122">
        <v>132</v>
      </c>
      <c r="D143" s="107" t="s">
        <v>365</v>
      </c>
      <c r="E143" s="108"/>
      <c r="F143" s="38"/>
      <c r="G143" s="108">
        <v>1648</v>
      </c>
      <c r="H143" s="108">
        <v>0.1648</v>
      </c>
      <c r="I143" s="38"/>
      <c r="J143" s="38"/>
      <c r="K143" s="38"/>
      <c r="L143" s="38"/>
      <c r="M143" s="38"/>
      <c r="N143" s="38"/>
      <c r="O143" s="108">
        <v>115</v>
      </c>
      <c r="P143" s="47"/>
      <c r="Q143" s="38"/>
      <c r="R143" s="38"/>
      <c r="S143" s="107" t="s">
        <v>365</v>
      </c>
      <c r="T143" s="108" t="s">
        <v>366</v>
      </c>
      <c r="U143" s="47"/>
      <c r="V143" s="38"/>
      <c r="W143" s="38"/>
      <c r="X143" s="109" t="s">
        <v>56</v>
      </c>
      <c r="Y143" s="38"/>
      <c r="Z143" s="48"/>
      <c r="AA143" s="49"/>
      <c r="AB143" s="108">
        <v>1636</v>
      </c>
      <c r="AC143" s="108" t="s">
        <v>366</v>
      </c>
      <c r="AD143" s="107" t="s">
        <v>365</v>
      </c>
      <c r="AE143" s="107" t="s">
        <v>365</v>
      </c>
      <c r="AF143" s="108">
        <v>0.1648</v>
      </c>
      <c r="AG143" s="50">
        <f t="shared" si="2"/>
        <v>0</v>
      </c>
      <c r="AH143" s="51"/>
      <c r="AI143" s="52"/>
      <c r="AJ143" s="52"/>
      <c r="AK143" s="52">
        <v>115</v>
      </c>
      <c r="AL143" s="52"/>
      <c r="AM143" s="52"/>
      <c r="AN143" s="52"/>
      <c r="AO143" s="52"/>
      <c r="AP143" s="108"/>
      <c r="AQ143" s="108"/>
      <c r="AR143" s="52"/>
      <c r="AS143" s="52"/>
      <c r="AT143" s="110" t="s">
        <v>57</v>
      </c>
      <c r="AU143" s="110" t="s">
        <v>58</v>
      </c>
      <c r="AV143" s="22"/>
      <c r="AW143" s="99" t="s">
        <v>2424</v>
      </c>
    </row>
    <row r="144" spans="1:49" ht="22.5" x14ac:dyDescent="0.2">
      <c r="A144" s="37"/>
      <c r="B144" s="38"/>
      <c r="C144" s="121">
        <v>133</v>
      </c>
      <c r="D144" s="107" t="s">
        <v>367</v>
      </c>
      <c r="E144" s="108"/>
      <c r="F144" s="38"/>
      <c r="G144" s="108">
        <v>2080</v>
      </c>
      <c r="H144" s="108">
        <v>0.20799999999999999</v>
      </c>
      <c r="I144" s="38"/>
      <c r="J144" s="38"/>
      <c r="K144" s="38"/>
      <c r="L144" s="38"/>
      <c r="M144" s="38"/>
      <c r="N144" s="38"/>
      <c r="O144" s="108">
        <v>146</v>
      </c>
      <c r="P144" s="47"/>
      <c r="Q144" s="38"/>
      <c r="R144" s="38"/>
      <c r="S144" s="107" t="s">
        <v>367</v>
      </c>
      <c r="T144" s="108" t="s">
        <v>368</v>
      </c>
      <c r="U144" s="47"/>
      <c r="V144" s="38"/>
      <c r="W144" s="38"/>
      <c r="X144" s="109" t="s">
        <v>56</v>
      </c>
      <c r="Y144" s="38"/>
      <c r="Z144" s="48"/>
      <c r="AA144" s="49"/>
      <c r="AB144" s="108">
        <v>1101</v>
      </c>
      <c r="AC144" s="108" t="s">
        <v>368</v>
      </c>
      <c r="AD144" s="107" t="s">
        <v>367</v>
      </c>
      <c r="AE144" s="107" t="s">
        <v>367</v>
      </c>
      <c r="AF144" s="108">
        <v>0.20799999999999999</v>
      </c>
      <c r="AG144" s="50">
        <f t="shared" si="2"/>
        <v>0</v>
      </c>
      <c r="AH144" s="51"/>
      <c r="AI144" s="52"/>
      <c r="AJ144" s="52"/>
      <c r="AK144" s="52"/>
      <c r="AL144" s="52"/>
      <c r="AM144" s="52"/>
      <c r="AN144" s="52">
        <v>146</v>
      </c>
      <c r="AO144" s="52"/>
      <c r="AP144" s="108"/>
      <c r="AQ144" s="108"/>
      <c r="AR144" s="52"/>
      <c r="AS144" s="52"/>
      <c r="AT144" s="110" t="s">
        <v>57</v>
      </c>
      <c r="AU144" s="110" t="s">
        <v>58</v>
      </c>
      <c r="AV144" s="22"/>
      <c r="AW144" s="99" t="s">
        <v>2424</v>
      </c>
    </row>
    <row r="145" spans="1:49" ht="22.5" x14ac:dyDescent="0.2">
      <c r="A145" s="37"/>
      <c r="B145" s="38"/>
      <c r="C145" s="122">
        <v>134</v>
      </c>
      <c r="D145" s="107" t="s">
        <v>369</v>
      </c>
      <c r="E145" s="108"/>
      <c r="F145" s="38"/>
      <c r="G145" s="108">
        <v>8042</v>
      </c>
      <c r="H145" s="108">
        <v>0.80420000000000003</v>
      </c>
      <c r="I145" s="38"/>
      <c r="J145" s="38"/>
      <c r="K145" s="38"/>
      <c r="L145" s="38"/>
      <c r="M145" s="38"/>
      <c r="N145" s="38"/>
      <c r="O145" s="108">
        <v>563</v>
      </c>
      <c r="P145" s="47"/>
      <c r="Q145" s="38"/>
      <c r="R145" s="38"/>
      <c r="S145" s="107" t="s">
        <v>369</v>
      </c>
      <c r="T145" s="108" t="s">
        <v>370</v>
      </c>
      <c r="U145" s="47"/>
      <c r="V145" s="38"/>
      <c r="W145" s="38"/>
      <c r="X145" s="109" t="s">
        <v>56</v>
      </c>
      <c r="Y145" s="38"/>
      <c r="Z145" s="48"/>
      <c r="AA145" s="49"/>
      <c r="AB145" s="108">
        <v>1102</v>
      </c>
      <c r="AC145" s="108" t="s">
        <v>370</v>
      </c>
      <c r="AD145" s="107" t="s">
        <v>369</v>
      </c>
      <c r="AE145" s="107" t="s">
        <v>369</v>
      </c>
      <c r="AF145" s="108">
        <v>0.80420000000000003</v>
      </c>
      <c r="AG145" s="50">
        <f t="shared" si="2"/>
        <v>0</v>
      </c>
      <c r="AH145" s="51"/>
      <c r="AI145" s="52"/>
      <c r="AJ145" s="52"/>
      <c r="AK145" s="52"/>
      <c r="AL145" s="52">
        <v>563</v>
      </c>
      <c r="AM145" s="52"/>
      <c r="AN145" s="52"/>
      <c r="AO145" s="52"/>
      <c r="AP145" s="108"/>
      <c r="AQ145" s="108"/>
      <c r="AR145" s="52"/>
      <c r="AS145" s="52"/>
      <c r="AT145" s="110" t="s">
        <v>57</v>
      </c>
      <c r="AU145" s="110" t="s">
        <v>58</v>
      </c>
      <c r="AV145" s="22"/>
      <c r="AW145" s="99" t="s">
        <v>2424</v>
      </c>
    </row>
    <row r="146" spans="1:49" x14ac:dyDescent="0.2">
      <c r="A146" s="37"/>
      <c r="B146" s="38"/>
      <c r="C146" s="121">
        <v>135</v>
      </c>
      <c r="D146" s="107" t="s">
        <v>371</v>
      </c>
      <c r="E146" s="108"/>
      <c r="F146" s="38"/>
      <c r="G146" s="108">
        <v>1339</v>
      </c>
      <c r="H146" s="108">
        <v>0.13389999999999999</v>
      </c>
      <c r="I146" s="38"/>
      <c r="J146" s="38"/>
      <c r="K146" s="38"/>
      <c r="L146" s="38"/>
      <c r="M146" s="38"/>
      <c r="N146" s="38"/>
      <c r="O146" s="108">
        <v>1138</v>
      </c>
      <c r="P146" s="47"/>
      <c r="Q146" s="38"/>
      <c r="R146" s="38"/>
      <c r="S146" s="107" t="s">
        <v>300</v>
      </c>
      <c r="T146" s="108"/>
      <c r="U146" s="47"/>
      <c r="V146" s="38"/>
      <c r="W146" s="38"/>
      <c r="X146" s="109"/>
      <c r="Y146" s="38"/>
      <c r="Z146" s="48"/>
      <c r="AA146" s="49"/>
      <c r="AB146" s="108">
        <v>3135</v>
      </c>
      <c r="AC146" s="108"/>
      <c r="AD146" s="107" t="s">
        <v>300</v>
      </c>
      <c r="AE146" s="107" t="s">
        <v>371</v>
      </c>
      <c r="AF146" s="108">
        <v>0.13389999999999999</v>
      </c>
      <c r="AG146" s="50">
        <f t="shared" si="2"/>
        <v>0</v>
      </c>
      <c r="AH146" s="51"/>
      <c r="AI146" s="52">
        <v>1138</v>
      </c>
      <c r="AJ146" s="52"/>
      <c r="AK146" s="52"/>
      <c r="AL146" s="52"/>
      <c r="AM146" s="52"/>
      <c r="AN146" s="52"/>
      <c r="AO146" s="52"/>
      <c r="AP146" s="108"/>
      <c r="AQ146" s="108"/>
      <c r="AR146" s="52"/>
      <c r="AS146" s="52"/>
      <c r="AT146" s="110" t="s">
        <v>57</v>
      </c>
      <c r="AU146" s="110" t="s">
        <v>58</v>
      </c>
      <c r="AV146" s="22"/>
      <c r="AW146" s="99" t="s">
        <v>2424</v>
      </c>
    </row>
    <row r="147" spans="1:49" x14ac:dyDescent="0.2">
      <c r="A147" s="37"/>
      <c r="B147" s="38"/>
      <c r="C147" s="122">
        <v>136</v>
      </c>
      <c r="D147" s="107" t="s">
        <v>372</v>
      </c>
      <c r="E147" s="108"/>
      <c r="F147" s="38"/>
      <c r="G147" s="108">
        <v>2715</v>
      </c>
      <c r="H147" s="108">
        <v>0.27150000000000002</v>
      </c>
      <c r="I147" s="38"/>
      <c r="J147" s="38"/>
      <c r="K147" s="38"/>
      <c r="L147" s="38"/>
      <c r="M147" s="38"/>
      <c r="N147" s="38"/>
      <c r="O147" s="108">
        <v>2100</v>
      </c>
      <c r="P147" s="47"/>
      <c r="Q147" s="38"/>
      <c r="R147" s="38"/>
      <c r="S147" s="107" t="s">
        <v>300</v>
      </c>
      <c r="T147" s="108"/>
      <c r="U147" s="47"/>
      <c r="V147" s="38"/>
      <c r="W147" s="38"/>
      <c r="X147" s="109"/>
      <c r="Y147" s="38"/>
      <c r="Z147" s="48"/>
      <c r="AA147" s="49"/>
      <c r="AB147" s="108">
        <v>3136</v>
      </c>
      <c r="AC147" s="108"/>
      <c r="AD147" s="107" t="s">
        <v>300</v>
      </c>
      <c r="AE147" s="107" t="s">
        <v>372</v>
      </c>
      <c r="AF147" s="108">
        <v>0.27150000000000002</v>
      </c>
      <c r="AG147" s="50">
        <f t="shared" si="2"/>
        <v>0</v>
      </c>
      <c r="AH147" s="51"/>
      <c r="AI147" s="52">
        <v>2100</v>
      </c>
      <c r="AJ147" s="52"/>
      <c r="AK147" s="52"/>
      <c r="AL147" s="52"/>
      <c r="AM147" s="52"/>
      <c r="AN147" s="52"/>
      <c r="AO147" s="52"/>
      <c r="AP147" s="108"/>
      <c r="AQ147" s="108"/>
      <c r="AR147" s="52"/>
      <c r="AS147" s="52"/>
      <c r="AT147" s="110" t="s">
        <v>57</v>
      </c>
      <c r="AU147" s="110" t="s">
        <v>58</v>
      </c>
      <c r="AV147" s="22"/>
      <c r="AW147" s="99" t="s">
        <v>2424</v>
      </c>
    </row>
    <row r="148" spans="1:49" x14ac:dyDescent="0.2">
      <c r="A148" s="37"/>
      <c r="B148" s="38"/>
      <c r="C148" s="121">
        <v>137</v>
      </c>
      <c r="D148" s="107" t="s">
        <v>373</v>
      </c>
      <c r="E148" s="108"/>
      <c r="F148" s="38"/>
      <c r="G148" s="108">
        <v>8846</v>
      </c>
      <c r="H148" s="108">
        <v>0.88460000000000005</v>
      </c>
      <c r="I148" s="38"/>
      <c r="J148" s="38"/>
      <c r="K148" s="38"/>
      <c r="L148" s="38"/>
      <c r="M148" s="38"/>
      <c r="N148" s="38"/>
      <c r="O148" s="108">
        <v>619</v>
      </c>
      <c r="P148" s="47"/>
      <c r="Q148" s="38"/>
      <c r="R148" s="38"/>
      <c r="S148" s="107" t="s">
        <v>300</v>
      </c>
      <c r="T148" s="108"/>
      <c r="U148" s="47"/>
      <c r="V148" s="38"/>
      <c r="W148" s="38"/>
      <c r="X148" s="109"/>
      <c r="Y148" s="38"/>
      <c r="Z148" s="48"/>
      <c r="AA148" s="49"/>
      <c r="AB148" s="108">
        <v>3137</v>
      </c>
      <c r="AC148" s="108"/>
      <c r="AD148" s="107" t="s">
        <v>300</v>
      </c>
      <c r="AE148" s="107" t="s">
        <v>373</v>
      </c>
      <c r="AF148" s="108">
        <v>0.88460000000000005</v>
      </c>
      <c r="AG148" s="50">
        <f t="shared" si="2"/>
        <v>0</v>
      </c>
      <c r="AH148" s="51"/>
      <c r="AI148" s="52"/>
      <c r="AJ148" s="52"/>
      <c r="AK148" s="52">
        <v>619</v>
      </c>
      <c r="AL148" s="52"/>
      <c r="AM148" s="52"/>
      <c r="AN148" s="52"/>
      <c r="AO148" s="52"/>
      <c r="AP148" s="108"/>
      <c r="AQ148" s="108"/>
      <c r="AR148" s="52"/>
      <c r="AS148" s="52"/>
      <c r="AT148" s="110" t="s">
        <v>57</v>
      </c>
      <c r="AU148" s="110" t="s">
        <v>58</v>
      </c>
      <c r="AV148" s="22"/>
      <c r="AW148" s="99" t="s">
        <v>2424</v>
      </c>
    </row>
    <row r="149" spans="1:49" x14ac:dyDescent="0.2">
      <c r="A149" s="37"/>
      <c r="B149" s="38"/>
      <c r="C149" s="122">
        <v>138</v>
      </c>
      <c r="D149" s="107" t="s">
        <v>374</v>
      </c>
      <c r="E149" s="108"/>
      <c r="F149" s="38"/>
      <c r="G149" s="108">
        <v>4101</v>
      </c>
      <c r="H149" s="108">
        <v>0.41010000000000002</v>
      </c>
      <c r="I149" s="38"/>
      <c r="J149" s="38"/>
      <c r="K149" s="38"/>
      <c r="L149" s="38"/>
      <c r="M149" s="38"/>
      <c r="N149" s="38"/>
      <c r="O149" s="108">
        <v>4567</v>
      </c>
      <c r="P149" s="47"/>
      <c r="Q149" s="38"/>
      <c r="R149" s="38"/>
      <c r="S149" s="107" t="s">
        <v>300</v>
      </c>
      <c r="T149" s="108"/>
      <c r="U149" s="47"/>
      <c r="V149" s="38"/>
      <c r="W149" s="38"/>
      <c r="X149" s="109"/>
      <c r="Y149" s="38"/>
      <c r="Z149" s="48"/>
      <c r="AA149" s="49"/>
      <c r="AB149" s="108">
        <v>3138</v>
      </c>
      <c r="AC149" s="108"/>
      <c r="AD149" s="107" t="s">
        <v>300</v>
      </c>
      <c r="AE149" s="107" t="s">
        <v>374</v>
      </c>
      <c r="AF149" s="108">
        <v>0.41010000000000002</v>
      </c>
      <c r="AG149" s="50">
        <f t="shared" si="2"/>
        <v>0</v>
      </c>
      <c r="AH149" s="51"/>
      <c r="AI149" s="52"/>
      <c r="AJ149" s="52"/>
      <c r="AK149" s="52">
        <v>4567</v>
      </c>
      <c r="AL149" s="52"/>
      <c r="AM149" s="52"/>
      <c r="AN149" s="52"/>
      <c r="AO149" s="52"/>
      <c r="AP149" s="108"/>
      <c r="AQ149" s="108"/>
      <c r="AR149" s="52"/>
      <c r="AS149" s="52"/>
      <c r="AT149" s="110" t="s">
        <v>57</v>
      </c>
      <c r="AU149" s="110" t="s">
        <v>58</v>
      </c>
      <c r="AV149" s="22"/>
      <c r="AW149" s="99" t="s">
        <v>2424</v>
      </c>
    </row>
    <row r="150" spans="1:49" x14ac:dyDescent="0.2">
      <c r="A150" s="37"/>
      <c r="B150" s="38"/>
      <c r="C150" s="121">
        <v>139</v>
      </c>
      <c r="D150" s="107" t="s">
        <v>375</v>
      </c>
      <c r="E150" s="108"/>
      <c r="F150" s="38"/>
      <c r="G150" s="108">
        <v>3713</v>
      </c>
      <c r="H150" s="108">
        <v>0.37130000000000002</v>
      </c>
      <c r="I150" s="38"/>
      <c r="J150" s="38"/>
      <c r="K150" s="38"/>
      <c r="L150" s="38"/>
      <c r="M150" s="38"/>
      <c r="N150" s="38"/>
      <c r="O150" s="108">
        <v>260</v>
      </c>
      <c r="P150" s="47"/>
      <c r="Q150" s="38"/>
      <c r="R150" s="38"/>
      <c r="S150" s="107" t="s">
        <v>300</v>
      </c>
      <c r="T150" s="108"/>
      <c r="U150" s="47"/>
      <c r="V150" s="38"/>
      <c r="W150" s="38"/>
      <c r="X150" s="109"/>
      <c r="Y150" s="38"/>
      <c r="Z150" s="48"/>
      <c r="AA150" s="49"/>
      <c r="AB150" s="108">
        <v>3139</v>
      </c>
      <c r="AC150" s="108"/>
      <c r="AD150" s="107" t="s">
        <v>300</v>
      </c>
      <c r="AE150" s="107" t="s">
        <v>375</v>
      </c>
      <c r="AF150" s="108">
        <v>0.37130000000000002</v>
      </c>
      <c r="AG150" s="50">
        <f>H150-AF150</f>
        <v>0</v>
      </c>
      <c r="AH150" s="51"/>
      <c r="AI150" s="52"/>
      <c r="AJ150" s="52"/>
      <c r="AK150" s="52"/>
      <c r="AL150" s="52"/>
      <c r="AM150" s="52"/>
      <c r="AN150" s="52"/>
      <c r="AO150" s="52"/>
      <c r="AP150" s="108"/>
      <c r="AQ150" s="108"/>
      <c r="AR150" s="52"/>
      <c r="AS150" s="52"/>
      <c r="AT150" s="110" t="s">
        <v>57</v>
      </c>
      <c r="AU150" s="110" t="s">
        <v>58</v>
      </c>
      <c r="AV150" s="22"/>
      <c r="AW150" s="99" t="s">
        <v>2424</v>
      </c>
    </row>
    <row r="151" spans="1:49" x14ac:dyDescent="0.2">
      <c r="A151" s="37"/>
      <c r="B151" s="38"/>
      <c r="C151" s="122">
        <v>140</v>
      </c>
      <c r="D151" s="107" t="s">
        <v>376</v>
      </c>
      <c r="E151" s="108" t="s">
        <v>377</v>
      </c>
      <c r="F151" s="38"/>
      <c r="G151" s="108">
        <v>113409</v>
      </c>
      <c r="H151" s="108">
        <v>11.3409</v>
      </c>
      <c r="I151" s="38"/>
      <c r="J151" s="38"/>
      <c r="K151" s="38"/>
      <c r="L151" s="38"/>
      <c r="M151" s="38"/>
      <c r="N151" s="38"/>
      <c r="O151" s="108">
        <v>71797</v>
      </c>
      <c r="P151" s="47"/>
      <c r="Q151" s="38"/>
      <c r="R151" s="38"/>
      <c r="S151" s="107" t="s">
        <v>376</v>
      </c>
      <c r="T151" s="108"/>
      <c r="U151" s="47"/>
      <c r="V151" s="38"/>
      <c r="W151" s="38"/>
      <c r="X151" s="109" t="s">
        <v>76</v>
      </c>
      <c r="Y151" s="38"/>
      <c r="Z151" s="48"/>
      <c r="AA151" s="49"/>
      <c r="AB151" s="108">
        <v>1060</v>
      </c>
      <c r="AC151" s="108"/>
      <c r="AD151" s="107" t="s">
        <v>376</v>
      </c>
      <c r="AE151" s="107" t="s">
        <v>376</v>
      </c>
      <c r="AF151" s="108">
        <v>11.3409</v>
      </c>
      <c r="AG151" s="50">
        <f t="shared" si="2"/>
        <v>0</v>
      </c>
      <c r="AH151" s="51">
        <v>71797</v>
      </c>
      <c r="AI151" s="52"/>
      <c r="AJ151" s="52"/>
      <c r="AK151" s="52"/>
      <c r="AL151" s="52"/>
      <c r="AM151" s="52"/>
      <c r="AN151" s="52"/>
      <c r="AO151" s="52"/>
      <c r="AP151" s="108"/>
      <c r="AQ151" s="108"/>
      <c r="AR151" s="52"/>
      <c r="AS151" s="52"/>
      <c r="AT151" s="110" t="s">
        <v>57</v>
      </c>
      <c r="AU151" s="110" t="s">
        <v>58</v>
      </c>
      <c r="AV151" s="22"/>
      <c r="AW151" s="99" t="s">
        <v>2424</v>
      </c>
    </row>
    <row r="152" spans="1:49" ht="22.5" x14ac:dyDescent="0.2">
      <c r="A152" s="37"/>
      <c r="B152" s="38"/>
      <c r="C152" s="121">
        <v>141</v>
      </c>
      <c r="D152" s="107" t="s">
        <v>378</v>
      </c>
      <c r="E152" s="108"/>
      <c r="F152" s="38"/>
      <c r="G152" s="108">
        <v>14798</v>
      </c>
      <c r="H152" s="108">
        <v>1.4798</v>
      </c>
      <c r="I152" s="38"/>
      <c r="J152" s="38"/>
      <c r="K152" s="38"/>
      <c r="L152" s="38"/>
      <c r="M152" s="38"/>
      <c r="N152" s="38"/>
      <c r="O152" s="108">
        <v>984</v>
      </c>
      <c r="P152" s="47"/>
      <c r="Q152" s="38"/>
      <c r="R152" s="38"/>
      <c r="S152" s="107" t="s">
        <v>378</v>
      </c>
      <c r="T152" s="108" t="s">
        <v>379</v>
      </c>
      <c r="U152" s="47"/>
      <c r="V152" s="38"/>
      <c r="W152" s="38"/>
      <c r="X152" s="109" t="s">
        <v>56</v>
      </c>
      <c r="Y152" s="38"/>
      <c r="Z152" s="48"/>
      <c r="AA152" s="49"/>
      <c r="AB152" s="108">
        <v>1123</v>
      </c>
      <c r="AC152" s="108" t="s">
        <v>379</v>
      </c>
      <c r="AD152" s="107" t="s">
        <v>378</v>
      </c>
      <c r="AE152" s="107" t="s">
        <v>378</v>
      </c>
      <c r="AF152" s="108">
        <v>1.4798</v>
      </c>
      <c r="AG152" s="50">
        <f t="shared" si="2"/>
        <v>0</v>
      </c>
      <c r="AH152" s="51"/>
      <c r="AI152" s="52"/>
      <c r="AJ152" s="52">
        <v>984</v>
      </c>
      <c r="AK152" s="52"/>
      <c r="AL152" s="52"/>
      <c r="AM152" s="52"/>
      <c r="AN152" s="52"/>
      <c r="AO152" s="52"/>
      <c r="AP152" s="108"/>
      <c r="AQ152" s="108"/>
      <c r="AR152" s="52"/>
      <c r="AS152" s="52"/>
      <c r="AT152" s="110" t="s">
        <v>57</v>
      </c>
      <c r="AU152" s="110" t="s">
        <v>58</v>
      </c>
      <c r="AV152" s="22"/>
      <c r="AW152" s="99" t="s">
        <v>2424</v>
      </c>
    </row>
    <row r="153" spans="1:49" x14ac:dyDescent="0.2">
      <c r="A153" s="37"/>
      <c r="B153" s="38"/>
      <c r="C153" s="122">
        <v>142</v>
      </c>
      <c r="D153" s="107" t="s">
        <v>380</v>
      </c>
      <c r="E153" s="108" t="s">
        <v>381</v>
      </c>
      <c r="F153" s="38"/>
      <c r="G153" s="108">
        <v>1900</v>
      </c>
      <c r="H153" s="108">
        <v>0.19</v>
      </c>
      <c r="I153" s="38"/>
      <c r="J153" s="38"/>
      <c r="K153" s="38"/>
      <c r="L153" s="38"/>
      <c r="M153" s="38"/>
      <c r="N153" s="38"/>
      <c r="O153" s="108">
        <v>2335</v>
      </c>
      <c r="P153" s="47"/>
      <c r="Q153" s="38"/>
      <c r="R153" s="38"/>
      <c r="S153" s="107" t="s">
        <v>380</v>
      </c>
      <c r="T153" s="108"/>
      <c r="U153" s="47"/>
      <c r="V153" s="38"/>
      <c r="W153" s="38"/>
      <c r="X153" s="109"/>
      <c r="Y153" s="38"/>
      <c r="Z153" s="48"/>
      <c r="AA153" s="49"/>
      <c r="AB153" s="108">
        <v>3140</v>
      </c>
      <c r="AC153" s="108"/>
      <c r="AD153" s="107" t="s">
        <v>380</v>
      </c>
      <c r="AE153" s="107" t="s">
        <v>380</v>
      </c>
      <c r="AF153" s="108">
        <v>0.19</v>
      </c>
      <c r="AG153" s="50">
        <f t="shared" si="2"/>
        <v>0</v>
      </c>
      <c r="AH153" s="51"/>
      <c r="AI153" s="52">
        <v>2335</v>
      </c>
      <c r="AJ153" s="52"/>
      <c r="AK153" s="52"/>
      <c r="AL153" s="52"/>
      <c r="AM153" s="52"/>
      <c r="AN153" s="52"/>
      <c r="AO153" s="52"/>
      <c r="AP153" s="108"/>
      <c r="AQ153" s="108"/>
      <c r="AR153" s="52"/>
      <c r="AS153" s="52"/>
      <c r="AT153" s="110" t="s">
        <v>57</v>
      </c>
      <c r="AU153" s="110" t="s">
        <v>58</v>
      </c>
      <c r="AV153" s="22"/>
      <c r="AW153" s="99" t="s">
        <v>2424</v>
      </c>
    </row>
    <row r="154" spans="1:49" ht="22.5" x14ac:dyDescent="0.2">
      <c r="A154" s="37"/>
      <c r="B154" s="38"/>
      <c r="C154" s="121">
        <v>143</v>
      </c>
      <c r="D154" s="107" t="s">
        <v>382</v>
      </c>
      <c r="E154" s="108"/>
      <c r="F154" s="38"/>
      <c r="G154" s="108">
        <v>192</v>
      </c>
      <c r="H154" s="108">
        <v>1.9199999999999998E-2</v>
      </c>
      <c r="I154" s="38"/>
      <c r="J154" s="38"/>
      <c r="K154" s="38"/>
      <c r="L154" s="38"/>
      <c r="M154" s="38"/>
      <c r="N154" s="38"/>
      <c r="O154" s="108">
        <v>13</v>
      </c>
      <c r="P154" s="47"/>
      <c r="Q154" s="38"/>
      <c r="R154" s="38"/>
      <c r="S154" s="107" t="s">
        <v>382</v>
      </c>
      <c r="T154" s="108" t="s">
        <v>383</v>
      </c>
      <c r="U154" s="47"/>
      <c r="V154" s="38"/>
      <c r="W154" s="38"/>
      <c r="X154" s="109" t="s">
        <v>56</v>
      </c>
      <c r="Y154" s="38"/>
      <c r="Z154" s="48"/>
      <c r="AA154" s="49"/>
      <c r="AB154" s="108">
        <v>1411</v>
      </c>
      <c r="AC154" s="108" t="s">
        <v>383</v>
      </c>
      <c r="AD154" s="107" t="s">
        <v>382</v>
      </c>
      <c r="AE154" s="107" t="s">
        <v>382</v>
      </c>
      <c r="AF154" s="108">
        <v>1.9199999999999998E-2</v>
      </c>
      <c r="AG154" s="50">
        <f t="shared" si="2"/>
        <v>0</v>
      </c>
      <c r="AH154" s="51"/>
      <c r="AI154" s="52"/>
      <c r="AJ154" s="52"/>
      <c r="AK154" s="52"/>
      <c r="AL154" s="52"/>
      <c r="AM154" s="52"/>
      <c r="AN154" s="52">
        <v>13</v>
      </c>
      <c r="AO154" s="52"/>
      <c r="AP154" s="108"/>
      <c r="AQ154" s="108"/>
      <c r="AR154" s="52"/>
      <c r="AS154" s="52"/>
      <c r="AT154" s="110" t="s">
        <v>57</v>
      </c>
      <c r="AU154" s="110" t="s">
        <v>58</v>
      </c>
      <c r="AV154" s="22"/>
      <c r="AW154" s="99" t="s">
        <v>2424</v>
      </c>
    </row>
    <row r="155" spans="1:49" ht="22.5" x14ac:dyDescent="0.2">
      <c r="A155" s="37"/>
      <c r="B155" s="38"/>
      <c r="C155" s="122">
        <v>144</v>
      </c>
      <c r="D155" s="107" t="s">
        <v>384</v>
      </c>
      <c r="E155" s="108"/>
      <c r="F155" s="38"/>
      <c r="G155" s="108">
        <v>532</v>
      </c>
      <c r="H155" s="108">
        <v>5.3199999999999997E-2</v>
      </c>
      <c r="I155" s="38"/>
      <c r="J155" s="38"/>
      <c r="K155" s="38"/>
      <c r="L155" s="38"/>
      <c r="M155" s="38"/>
      <c r="N155" s="38"/>
      <c r="O155" s="108">
        <v>192</v>
      </c>
      <c r="P155" s="47"/>
      <c r="Q155" s="38"/>
      <c r="R155" s="38"/>
      <c r="S155" s="107" t="s">
        <v>385</v>
      </c>
      <c r="T155" s="108" t="s">
        <v>386</v>
      </c>
      <c r="U155" s="47"/>
      <c r="V155" s="38"/>
      <c r="W155" s="38"/>
      <c r="X155" s="109" t="s">
        <v>56</v>
      </c>
      <c r="Y155" s="38"/>
      <c r="Z155" s="48"/>
      <c r="AA155" s="49"/>
      <c r="AB155" s="108">
        <v>2816</v>
      </c>
      <c r="AC155" s="108" t="s">
        <v>386</v>
      </c>
      <c r="AD155" s="107" t="s">
        <v>385</v>
      </c>
      <c r="AE155" s="107" t="s">
        <v>384</v>
      </c>
      <c r="AF155" s="108">
        <v>5.3199999999999997E-2</v>
      </c>
      <c r="AG155" s="50">
        <f t="shared" si="2"/>
        <v>0</v>
      </c>
      <c r="AH155" s="51"/>
      <c r="AI155" s="52"/>
      <c r="AJ155" s="52"/>
      <c r="AK155" s="52"/>
      <c r="AL155" s="52"/>
      <c r="AM155" s="52"/>
      <c r="AN155" s="52">
        <v>192</v>
      </c>
      <c r="AO155" s="52"/>
      <c r="AP155" s="108"/>
      <c r="AQ155" s="108"/>
      <c r="AR155" s="52"/>
      <c r="AS155" s="52"/>
      <c r="AT155" s="110" t="s">
        <v>57</v>
      </c>
      <c r="AU155" s="110" t="s">
        <v>58</v>
      </c>
      <c r="AV155" s="22"/>
      <c r="AW155" s="99" t="s">
        <v>2424</v>
      </c>
    </row>
    <row r="156" spans="1:49" x14ac:dyDescent="0.2">
      <c r="A156" s="37"/>
      <c r="B156" s="38"/>
      <c r="C156" s="121">
        <v>145</v>
      </c>
      <c r="D156" s="107" t="s">
        <v>387</v>
      </c>
      <c r="E156" s="108"/>
      <c r="F156" s="38"/>
      <c r="G156" s="108">
        <v>5160</v>
      </c>
      <c r="H156" s="108">
        <v>0.51600000000000001</v>
      </c>
      <c r="I156" s="38"/>
      <c r="J156" s="38"/>
      <c r="K156" s="38"/>
      <c r="L156" s="38"/>
      <c r="M156" s="38"/>
      <c r="N156" s="38"/>
      <c r="O156" s="108">
        <v>361</v>
      </c>
      <c r="P156" s="47"/>
      <c r="Q156" s="38"/>
      <c r="R156" s="38"/>
      <c r="S156" s="107" t="s">
        <v>388</v>
      </c>
      <c r="T156" s="108" t="s">
        <v>389</v>
      </c>
      <c r="U156" s="47"/>
      <c r="V156" s="38"/>
      <c r="W156" s="38"/>
      <c r="X156" s="109"/>
      <c r="Y156" s="38"/>
      <c r="Z156" s="48"/>
      <c r="AA156" s="49"/>
      <c r="AB156" s="108">
        <v>3141</v>
      </c>
      <c r="AC156" s="108" t="s">
        <v>389</v>
      </c>
      <c r="AD156" s="107" t="s">
        <v>388</v>
      </c>
      <c r="AE156" s="107" t="s">
        <v>387</v>
      </c>
      <c r="AF156" s="108">
        <v>0.51600000000000001</v>
      </c>
      <c r="AG156" s="50">
        <f t="shared" si="2"/>
        <v>0</v>
      </c>
      <c r="AH156" s="51"/>
      <c r="AI156" s="52"/>
      <c r="AJ156" s="52"/>
      <c r="AK156" s="52">
        <v>361</v>
      </c>
      <c r="AL156" s="52"/>
      <c r="AM156" s="52"/>
      <c r="AN156" s="52"/>
      <c r="AO156" s="52"/>
      <c r="AP156" s="108"/>
      <c r="AQ156" s="108"/>
      <c r="AR156" s="52"/>
      <c r="AS156" s="52"/>
      <c r="AT156" s="110" t="s">
        <v>57</v>
      </c>
      <c r="AU156" s="110" t="s">
        <v>58</v>
      </c>
      <c r="AV156" s="22"/>
      <c r="AW156" s="99" t="s">
        <v>2424</v>
      </c>
    </row>
    <row r="157" spans="1:49" ht="22.5" x14ac:dyDescent="0.2">
      <c r="A157" s="37"/>
      <c r="B157" s="38"/>
      <c r="C157" s="122">
        <v>146</v>
      </c>
      <c r="D157" s="107" t="s">
        <v>390</v>
      </c>
      <c r="E157" s="108"/>
      <c r="F157" s="38"/>
      <c r="G157" s="108">
        <v>1500</v>
      </c>
      <c r="H157" s="108">
        <v>0.15</v>
      </c>
      <c r="I157" s="38"/>
      <c r="J157" s="38"/>
      <c r="K157" s="38"/>
      <c r="L157" s="38"/>
      <c r="M157" s="38"/>
      <c r="N157" s="38"/>
      <c r="O157" s="108">
        <v>105</v>
      </c>
      <c r="P157" s="47"/>
      <c r="Q157" s="38"/>
      <c r="R157" s="38"/>
      <c r="S157" s="107" t="s">
        <v>391</v>
      </c>
      <c r="T157" s="108" t="s">
        <v>392</v>
      </c>
      <c r="U157" s="47"/>
      <c r="V157" s="38"/>
      <c r="W157" s="38"/>
      <c r="X157" s="109" t="s">
        <v>56</v>
      </c>
      <c r="Y157" s="38"/>
      <c r="Z157" s="48"/>
      <c r="AA157" s="49"/>
      <c r="AB157" s="108">
        <v>3120</v>
      </c>
      <c r="AC157" s="108" t="s">
        <v>392</v>
      </c>
      <c r="AD157" s="107" t="s">
        <v>391</v>
      </c>
      <c r="AE157" s="107" t="s">
        <v>390</v>
      </c>
      <c r="AF157" s="108">
        <v>0.15</v>
      </c>
      <c r="AG157" s="50">
        <f t="shared" si="2"/>
        <v>0</v>
      </c>
      <c r="AH157" s="51"/>
      <c r="AI157" s="52"/>
      <c r="AJ157" s="52">
        <v>105</v>
      </c>
      <c r="AK157" s="52"/>
      <c r="AL157" s="52"/>
      <c r="AM157" s="52"/>
      <c r="AN157" s="52"/>
      <c r="AO157" s="52"/>
      <c r="AP157" s="108"/>
      <c r="AQ157" s="108"/>
      <c r="AR157" s="52"/>
      <c r="AS157" s="52"/>
      <c r="AT157" s="110" t="s">
        <v>57</v>
      </c>
      <c r="AU157" s="110" t="s">
        <v>58</v>
      </c>
      <c r="AV157" s="22"/>
      <c r="AW157" s="99" t="s">
        <v>2424</v>
      </c>
    </row>
    <row r="158" spans="1:49" ht="22.5" x14ac:dyDescent="0.2">
      <c r="A158" s="37"/>
      <c r="B158" s="38"/>
      <c r="C158" s="121">
        <v>147</v>
      </c>
      <c r="D158" s="107" t="s">
        <v>393</v>
      </c>
      <c r="E158" s="108"/>
      <c r="F158" s="38"/>
      <c r="G158" s="108">
        <v>1400</v>
      </c>
      <c r="H158" s="108">
        <v>0.14000000000000001</v>
      </c>
      <c r="I158" s="38"/>
      <c r="J158" s="38"/>
      <c r="K158" s="38"/>
      <c r="L158" s="38"/>
      <c r="M158" s="38"/>
      <c r="N158" s="38"/>
      <c r="O158" s="108">
        <v>98</v>
      </c>
      <c r="P158" s="47"/>
      <c r="Q158" s="38"/>
      <c r="R158" s="38"/>
      <c r="S158" s="107" t="s">
        <v>394</v>
      </c>
      <c r="T158" s="108" t="s">
        <v>395</v>
      </c>
      <c r="U158" s="47"/>
      <c r="V158" s="38"/>
      <c r="W158" s="38"/>
      <c r="X158" s="109" t="s">
        <v>56</v>
      </c>
      <c r="Y158" s="38"/>
      <c r="Z158" s="48"/>
      <c r="AA158" s="49"/>
      <c r="AB158" s="108">
        <v>3121</v>
      </c>
      <c r="AC158" s="108" t="s">
        <v>395</v>
      </c>
      <c r="AD158" s="107" t="s">
        <v>394</v>
      </c>
      <c r="AE158" s="107" t="s">
        <v>393</v>
      </c>
      <c r="AF158" s="108">
        <v>0.14000000000000001</v>
      </c>
      <c r="AG158" s="50">
        <f t="shared" si="2"/>
        <v>0</v>
      </c>
      <c r="AH158" s="51"/>
      <c r="AI158" s="52"/>
      <c r="AJ158" s="52">
        <v>98</v>
      </c>
      <c r="AK158" s="52"/>
      <c r="AL158" s="52"/>
      <c r="AM158" s="52"/>
      <c r="AN158" s="52"/>
      <c r="AO158" s="52"/>
      <c r="AP158" s="108"/>
      <c r="AQ158" s="108"/>
      <c r="AR158" s="52"/>
      <c r="AS158" s="52"/>
      <c r="AT158" s="110" t="s">
        <v>57</v>
      </c>
      <c r="AU158" s="110" t="s">
        <v>58</v>
      </c>
      <c r="AV158" s="22"/>
      <c r="AW158" s="99" t="s">
        <v>2424</v>
      </c>
    </row>
    <row r="159" spans="1:49" ht="22.5" x14ac:dyDescent="0.2">
      <c r="A159" s="37"/>
      <c r="B159" s="38"/>
      <c r="C159" s="122">
        <v>148</v>
      </c>
      <c r="D159" s="107" t="s">
        <v>396</v>
      </c>
      <c r="E159" s="108"/>
      <c r="F159" s="38"/>
      <c r="G159" s="108">
        <v>1200</v>
      </c>
      <c r="H159" s="108">
        <v>0.12</v>
      </c>
      <c r="I159" s="38"/>
      <c r="J159" s="38"/>
      <c r="K159" s="38"/>
      <c r="L159" s="38"/>
      <c r="M159" s="38"/>
      <c r="N159" s="38"/>
      <c r="O159" s="108">
        <v>1536</v>
      </c>
      <c r="P159" s="47"/>
      <c r="Q159" s="38"/>
      <c r="R159" s="38"/>
      <c r="S159" s="107" t="s">
        <v>397</v>
      </c>
      <c r="T159" s="108" t="s">
        <v>398</v>
      </c>
      <c r="U159" s="47"/>
      <c r="V159" s="38"/>
      <c r="W159" s="38"/>
      <c r="X159" s="109" t="s">
        <v>56</v>
      </c>
      <c r="Y159" s="38"/>
      <c r="Z159" s="48"/>
      <c r="AA159" s="49"/>
      <c r="AB159" s="108">
        <v>3123</v>
      </c>
      <c r="AC159" s="108" t="s">
        <v>398</v>
      </c>
      <c r="AD159" s="107" t="s">
        <v>397</v>
      </c>
      <c r="AE159" s="107" t="s">
        <v>396</v>
      </c>
      <c r="AF159" s="108">
        <v>0.12</v>
      </c>
      <c r="AG159" s="50">
        <f t="shared" si="2"/>
        <v>0</v>
      </c>
      <c r="AH159" s="51">
        <v>1536</v>
      </c>
      <c r="AI159" s="52"/>
      <c r="AJ159" s="52"/>
      <c r="AK159" s="52"/>
      <c r="AL159" s="52"/>
      <c r="AM159" s="52"/>
      <c r="AN159" s="52"/>
      <c r="AO159" s="52"/>
      <c r="AP159" s="108"/>
      <c r="AQ159" s="108"/>
      <c r="AR159" s="52"/>
      <c r="AS159" s="52"/>
      <c r="AT159" s="110" t="s">
        <v>57</v>
      </c>
      <c r="AU159" s="110" t="s">
        <v>58</v>
      </c>
      <c r="AV159" s="22"/>
      <c r="AW159" s="99" t="s">
        <v>2424</v>
      </c>
    </row>
    <row r="160" spans="1:49" ht="22.5" x14ac:dyDescent="0.2">
      <c r="A160" s="37"/>
      <c r="B160" s="38"/>
      <c r="C160" s="121">
        <v>149</v>
      </c>
      <c r="D160" s="107" t="s">
        <v>399</v>
      </c>
      <c r="E160" s="108"/>
      <c r="F160" s="38"/>
      <c r="G160" s="108">
        <v>900</v>
      </c>
      <c r="H160" s="108">
        <v>0.09</v>
      </c>
      <c r="I160" s="38"/>
      <c r="J160" s="38"/>
      <c r="K160" s="38"/>
      <c r="L160" s="38"/>
      <c r="M160" s="38"/>
      <c r="N160" s="38"/>
      <c r="O160" s="108">
        <v>1152</v>
      </c>
      <c r="P160" s="47"/>
      <c r="Q160" s="38"/>
      <c r="R160" s="38"/>
      <c r="S160" s="107" t="s">
        <v>400</v>
      </c>
      <c r="T160" s="108" t="s">
        <v>401</v>
      </c>
      <c r="U160" s="47"/>
      <c r="V160" s="38"/>
      <c r="W160" s="38"/>
      <c r="X160" s="109" t="s">
        <v>56</v>
      </c>
      <c r="Y160" s="38"/>
      <c r="Z160" s="48"/>
      <c r="AA160" s="49"/>
      <c r="AB160" s="108">
        <v>3124</v>
      </c>
      <c r="AC160" s="108" t="s">
        <v>401</v>
      </c>
      <c r="AD160" s="107" t="s">
        <v>400</v>
      </c>
      <c r="AE160" s="107" t="s">
        <v>399</v>
      </c>
      <c r="AF160" s="108">
        <v>0.09</v>
      </c>
      <c r="AG160" s="50">
        <f t="shared" si="2"/>
        <v>0</v>
      </c>
      <c r="AH160" s="51">
        <v>1152</v>
      </c>
      <c r="AI160" s="52"/>
      <c r="AJ160" s="52"/>
      <c r="AK160" s="52"/>
      <c r="AL160" s="52"/>
      <c r="AM160" s="52"/>
      <c r="AN160" s="52"/>
      <c r="AO160" s="52"/>
      <c r="AP160" s="108"/>
      <c r="AQ160" s="108"/>
      <c r="AR160" s="52"/>
      <c r="AS160" s="52"/>
      <c r="AT160" s="110" t="s">
        <v>57</v>
      </c>
      <c r="AU160" s="110" t="s">
        <v>58</v>
      </c>
      <c r="AV160" s="22"/>
      <c r="AW160" s="99" t="s">
        <v>2424</v>
      </c>
    </row>
    <row r="161" spans="1:49" x14ac:dyDescent="0.2">
      <c r="A161" s="37"/>
      <c r="B161" s="38"/>
      <c r="C161" s="122">
        <v>150</v>
      </c>
      <c r="D161" s="107" t="s">
        <v>402</v>
      </c>
      <c r="E161" s="108" t="s">
        <v>403</v>
      </c>
      <c r="F161" s="38"/>
      <c r="G161" s="108">
        <v>2210</v>
      </c>
      <c r="H161" s="108">
        <v>0.221</v>
      </c>
      <c r="I161" s="38"/>
      <c r="J161" s="38"/>
      <c r="K161" s="38"/>
      <c r="L161" s="38"/>
      <c r="M161" s="38"/>
      <c r="N161" s="38"/>
      <c r="O161" s="108">
        <v>1569</v>
      </c>
      <c r="P161" s="47"/>
      <c r="Q161" s="38"/>
      <c r="R161" s="38"/>
      <c r="S161" s="107" t="s">
        <v>402</v>
      </c>
      <c r="T161" s="108" t="s">
        <v>404</v>
      </c>
      <c r="U161" s="47"/>
      <c r="V161" s="38"/>
      <c r="W161" s="38"/>
      <c r="X161" s="109" t="s">
        <v>76</v>
      </c>
      <c r="Y161" s="38"/>
      <c r="Z161" s="48"/>
      <c r="AA161" s="49"/>
      <c r="AB161" s="108">
        <v>1062</v>
      </c>
      <c r="AC161" s="108" t="s">
        <v>404</v>
      </c>
      <c r="AD161" s="107" t="s">
        <v>402</v>
      </c>
      <c r="AE161" s="107" t="s">
        <v>402</v>
      </c>
      <c r="AF161" s="108">
        <v>0.221</v>
      </c>
      <c r="AG161" s="50">
        <f t="shared" si="2"/>
        <v>0</v>
      </c>
      <c r="AH161" s="51"/>
      <c r="AI161" s="52">
        <v>1569</v>
      </c>
      <c r="AJ161" s="52"/>
      <c r="AK161" s="52"/>
      <c r="AL161" s="52"/>
      <c r="AM161" s="52"/>
      <c r="AN161" s="52"/>
      <c r="AO161" s="52"/>
      <c r="AP161" s="108"/>
      <c r="AQ161" s="108"/>
      <c r="AR161" s="52"/>
      <c r="AS161" s="52"/>
      <c r="AT161" s="110" t="s">
        <v>57</v>
      </c>
      <c r="AU161" s="110" t="s">
        <v>58</v>
      </c>
      <c r="AV161" s="22"/>
      <c r="AW161" s="99" t="s">
        <v>2424</v>
      </c>
    </row>
    <row r="162" spans="1:49" ht="22.5" x14ac:dyDescent="0.2">
      <c r="A162" s="37"/>
      <c r="B162" s="38"/>
      <c r="C162" s="121">
        <v>151</v>
      </c>
      <c r="D162" s="107" t="s">
        <v>405</v>
      </c>
      <c r="E162" s="108" t="s">
        <v>406</v>
      </c>
      <c r="F162" s="38"/>
      <c r="G162" s="108">
        <v>1577</v>
      </c>
      <c r="H162" s="108">
        <v>0.15770000000000001</v>
      </c>
      <c r="I162" s="38"/>
      <c r="J162" s="38"/>
      <c r="K162" s="38"/>
      <c r="L162" s="38"/>
      <c r="M162" s="38"/>
      <c r="N162" s="38"/>
      <c r="O162" s="108">
        <v>1998</v>
      </c>
      <c r="P162" s="47"/>
      <c r="Q162" s="38"/>
      <c r="R162" s="38"/>
      <c r="S162" s="107" t="s">
        <v>405</v>
      </c>
      <c r="T162" s="108" t="s">
        <v>407</v>
      </c>
      <c r="U162" s="47"/>
      <c r="V162" s="38"/>
      <c r="W162" s="38"/>
      <c r="X162" s="109" t="s">
        <v>56</v>
      </c>
      <c r="Y162" s="38"/>
      <c r="Z162" s="48"/>
      <c r="AA162" s="49"/>
      <c r="AB162" s="108">
        <v>1940</v>
      </c>
      <c r="AC162" s="108" t="s">
        <v>407</v>
      </c>
      <c r="AD162" s="107" t="s">
        <v>405</v>
      </c>
      <c r="AE162" s="107" t="s">
        <v>405</v>
      </c>
      <c r="AF162" s="108">
        <v>0.15770000000000001</v>
      </c>
      <c r="AG162" s="50">
        <f t="shared" si="2"/>
        <v>0</v>
      </c>
      <c r="AH162" s="51"/>
      <c r="AI162" s="52"/>
      <c r="AJ162" s="52"/>
      <c r="AK162" s="52"/>
      <c r="AL162" s="52"/>
      <c r="AM162" s="52"/>
      <c r="AN162" s="52">
        <v>1998</v>
      </c>
      <c r="AO162" s="52"/>
      <c r="AP162" s="108"/>
      <c r="AQ162" s="108"/>
      <c r="AR162" s="52"/>
      <c r="AS162" s="52"/>
      <c r="AT162" s="110" t="s">
        <v>57</v>
      </c>
      <c r="AU162" s="110" t="s">
        <v>58</v>
      </c>
      <c r="AV162" s="22"/>
      <c r="AW162" s="99" t="s">
        <v>2424</v>
      </c>
    </row>
    <row r="163" spans="1:49" ht="22.5" x14ac:dyDescent="0.2">
      <c r="A163" s="37"/>
      <c r="B163" s="38"/>
      <c r="C163" s="122">
        <v>152</v>
      </c>
      <c r="D163" s="107" t="s">
        <v>408</v>
      </c>
      <c r="E163" s="108" t="s">
        <v>409</v>
      </c>
      <c r="F163" s="38"/>
      <c r="G163" s="108">
        <v>406</v>
      </c>
      <c r="H163" s="108">
        <v>4.0599999999999997E-2</v>
      </c>
      <c r="I163" s="38"/>
      <c r="J163" s="38"/>
      <c r="K163" s="38"/>
      <c r="L163" s="38"/>
      <c r="M163" s="38"/>
      <c r="N163" s="38"/>
      <c r="O163" s="108">
        <v>520</v>
      </c>
      <c r="P163" s="47"/>
      <c r="Q163" s="38"/>
      <c r="R163" s="38"/>
      <c r="S163" s="107" t="s">
        <v>408</v>
      </c>
      <c r="T163" s="108" t="s">
        <v>410</v>
      </c>
      <c r="U163" s="47"/>
      <c r="V163" s="38"/>
      <c r="W163" s="38"/>
      <c r="X163" s="109" t="s">
        <v>56</v>
      </c>
      <c r="Y163" s="38"/>
      <c r="Z163" s="48"/>
      <c r="AA163" s="49"/>
      <c r="AB163" s="108">
        <v>1126</v>
      </c>
      <c r="AC163" s="108" t="s">
        <v>410</v>
      </c>
      <c r="AD163" s="107" t="s">
        <v>408</v>
      </c>
      <c r="AE163" s="107" t="s">
        <v>408</v>
      </c>
      <c r="AF163" s="108">
        <v>4.0599999999999997E-2</v>
      </c>
      <c r="AG163" s="50">
        <f t="shared" si="2"/>
        <v>0</v>
      </c>
      <c r="AH163" s="51">
        <v>520</v>
      </c>
      <c r="AI163" s="52"/>
      <c r="AJ163" s="52"/>
      <c r="AK163" s="52"/>
      <c r="AL163" s="52"/>
      <c r="AM163" s="52"/>
      <c r="AN163" s="52"/>
      <c r="AO163" s="52"/>
      <c r="AP163" s="108"/>
      <c r="AQ163" s="108"/>
      <c r="AR163" s="52"/>
      <c r="AS163" s="52"/>
      <c r="AT163" s="110" t="s">
        <v>57</v>
      </c>
      <c r="AU163" s="110" t="s">
        <v>58</v>
      </c>
      <c r="AV163" s="22"/>
      <c r="AW163" s="99" t="s">
        <v>2424</v>
      </c>
    </row>
    <row r="164" spans="1:49" x14ac:dyDescent="0.2">
      <c r="A164" s="37"/>
      <c r="B164" s="38"/>
      <c r="C164" s="121">
        <v>153</v>
      </c>
      <c r="D164" s="107" t="s">
        <v>411</v>
      </c>
      <c r="E164" s="108"/>
      <c r="F164" s="38"/>
      <c r="G164" s="108">
        <v>2409</v>
      </c>
      <c r="H164" s="108">
        <v>0.2409</v>
      </c>
      <c r="I164" s="38"/>
      <c r="J164" s="38"/>
      <c r="K164" s="38"/>
      <c r="L164" s="38"/>
      <c r="M164" s="38"/>
      <c r="N164" s="38"/>
      <c r="O164" s="108">
        <v>2837</v>
      </c>
      <c r="P164" s="47"/>
      <c r="Q164" s="38"/>
      <c r="R164" s="38"/>
      <c r="S164" s="107" t="s">
        <v>411</v>
      </c>
      <c r="T164" s="108"/>
      <c r="U164" s="47"/>
      <c r="V164" s="38"/>
      <c r="W164" s="38"/>
      <c r="X164" s="109"/>
      <c r="Y164" s="38"/>
      <c r="Z164" s="48"/>
      <c r="AA164" s="49"/>
      <c r="AB164" s="108">
        <v>3142</v>
      </c>
      <c r="AC164" s="108"/>
      <c r="AD164" s="107" t="s">
        <v>411</v>
      </c>
      <c r="AE164" s="107" t="s">
        <v>411</v>
      </c>
      <c r="AF164" s="108">
        <v>0.2409</v>
      </c>
      <c r="AG164" s="50">
        <f t="shared" si="2"/>
        <v>0</v>
      </c>
      <c r="AH164" s="51"/>
      <c r="AI164" s="52">
        <v>2837</v>
      </c>
      <c r="AJ164" s="52"/>
      <c r="AK164" s="52"/>
      <c r="AL164" s="52"/>
      <c r="AM164" s="52"/>
      <c r="AN164" s="52"/>
      <c r="AO164" s="52"/>
      <c r="AP164" s="108"/>
      <c r="AQ164" s="108"/>
      <c r="AR164" s="52"/>
      <c r="AS164" s="52"/>
      <c r="AT164" s="110" t="s">
        <v>57</v>
      </c>
      <c r="AU164" s="110" t="s">
        <v>58</v>
      </c>
      <c r="AV164" s="22"/>
      <c r="AW164" s="99" t="s">
        <v>2424</v>
      </c>
    </row>
    <row r="165" spans="1:49" ht="33.75" x14ac:dyDescent="0.2">
      <c r="A165" s="37"/>
      <c r="B165" s="38"/>
      <c r="C165" s="122">
        <v>154</v>
      </c>
      <c r="D165" s="107" t="s">
        <v>412</v>
      </c>
      <c r="E165" s="108" t="s">
        <v>413</v>
      </c>
      <c r="F165" s="38"/>
      <c r="G165" s="108">
        <v>565</v>
      </c>
      <c r="H165" s="108">
        <v>5.6500000000000002E-2</v>
      </c>
      <c r="I165" s="38"/>
      <c r="J165" s="38"/>
      <c r="K165" s="38"/>
      <c r="L165" s="38"/>
      <c r="M165" s="38"/>
      <c r="N165" s="38"/>
      <c r="O165" s="108">
        <v>362</v>
      </c>
      <c r="P165" s="47"/>
      <c r="Q165" s="38"/>
      <c r="R165" s="38"/>
      <c r="S165" s="107" t="s">
        <v>412</v>
      </c>
      <c r="T165" s="108" t="s">
        <v>414</v>
      </c>
      <c r="U165" s="47"/>
      <c r="V165" s="38"/>
      <c r="W165" s="38"/>
      <c r="X165" s="109" t="s">
        <v>76</v>
      </c>
      <c r="Y165" s="38"/>
      <c r="Z165" s="48"/>
      <c r="AA165" s="49"/>
      <c r="AB165" s="108">
        <v>1063</v>
      </c>
      <c r="AC165" s="108" t="s">
        <v>414</v>
      </c>
      <c r="AD165" s="107" t="s">
        <v>412</v>
      </c>
      <c r="AE165" s="107" t="s">
        <v>412</v>
      </c>
      <c r="AF165" s="108">
        <v>3.0099999999999998E-2</v>
      </c>
      <c r="AG165" s="50">
        <f t="shared" si="2"/>
        <v>2.6400000000000003E-2</v>
      </c>
      <c r="AH165" s="51">
        <v>169.15</v>
      </c>
      <c r="AI165" s="52"/>
      <c r="AJ165" s="52"/>
      <c r="AK165" s="52"/>
      <c r="AL165" s="52"/>
      <c r="AM165" s="52"/>
      <c r="AN165" s="52"/>
      <c r="AO165" s="52"/>
      <c r="AP165" s="108"/>
      <c r="AQ165" s="108"/>
      <c r="AR165" s="52"/>
      <c r="AS165" s="52"/>
      <c r="AT165" s="110" t="s">
        <v>57</v>
      </c>
      <c r="AU165" s="110" t="s">
        <v>58</v>
      </c>
      <c r="AV165" s="22" t="s">
        <v>85</v>
      </c>
      <c r="AW165" s="99" t="s">
        <v>2424</v>
      </c>
    </row>
    <row r="166" spans="1:49" ht="22.5" x14ac:dyDescent="0.2">
      <c r="A166" s="37"/>
      <c r="B166" s="38"/>
      <c r="C166" s="121">
        <v>155</v>
      </c>
      <c r="D166" s="107" t="s">
        <v>415</v>
      </c>
      <c r="E166" s="108"/>
      <c r="F166" s="38"/>
      <c r="G166" s="108">
        <v>1219</v>
      </c>
      <c r="H166" s="108">
        <v>0.12189999999999999</v>
      </c>
      <c r="I166" s="38"/>
      <c r="J166" s="38"/>
      <c r="K166" s="38"/>
      <c r="L166" s="38"/>
      <c r="M166" s="38"/>
      <c r="N166" s="38"/>
      <c r="O166" s="108">
        <v>1560</v>
      </c>
      <c r="P166" s="47"/>
      <c r="Q166" s="38"/>
      <c r="R166" s="38"/>
      <c r="S166" s="107" t="s">
        <v>415</v>
      </c>
      <c r="T166" s="108" t="s">
        <v>416</v>
      </c>
      <c r="U166" s="47"/>
      <c r="V166" s="38"/>
      <c r="W166" s="38"/>
      <c r="X166" s="109" t="s">
        <v>56</v>
      </c>
      <c r="Y166" s="38"/>
      <c r="Z166" s="48"/>
      <c r="AA166" s="49"/>
      <c r="AB166" s="108">
        <v>1866</v>
      </c>
      <c r="AC166" s="108" t="s">
        <v>416</v>
      </c>
      <c r="AD166" s="107" t="s">
        <v>415</v>
      </c>
      <c r="AE166" s="107" t="s">
        <v>415</v>
      </c>
      <c r="AF166" s="108">
        <v>0.12189999999999999</v>
      </c>
      <c r="AG166" s="50">
        <f t="shared" si="2"/>
        <v>0</v>
      </c>
      <c r="AH166" s="51"/>
      <c r="AI166" s="52"/>
      <c r="AJ166" s="52"/>
      <c r="AK166" s="52"/>
      <c r="AL166" s="52"/>
      <c r="AM166" s="52"/>
      <c r="AN166" s="52">
        <v>1560</v>
      </c>
      <c r="AO166" s="52"/>
      <c r="AP166" s="108"/>
      <c r="AQ166" s="108"/>
      <c r="AR166" s="52"/>
      <c r="AS166" s="52"/>
      <c r="AT166" s="110" t="s">
        <v>57</v>
      </c>
      <c r="AU166" s="110" t="s">
        <v>58</v>
      </c>
      <c r="AV166" s="22"/>
      <c r="AW166" s="99" t="s">
        <v>2424</v>
      </c>
    </row>
    <row r="167" spans="1:49" ht="22.5" x14ac:dyDescent="0.2">
      <c r="A167" s="37"/>
      <c r="B167" s="38"/>
      <c r="C167" s="122">
        <v>156</v>
      </c>
      <c r="D167" s="107" t="s">
        <v>417</v>
      </c>
      <c r="E167" s="108" t="s">
        <v>418</v>
      </c>
      <c r="F167" s="38"/>
      <c r="G167" s="108">
        <v>1244</v>
      </c>
      <c r="H167" s="108">
        <v>0.1244</v>
      </c>
      <c r="I167" s="38"/>
      <c r="J167" s="38"/>
      <c r="K167" s="38"/>
      <c r="L167" s="38"/>
      <c r="M167" s="38"/>
      <c r="N167" s="38"/>
      <c r="O167" s="108">
        <v>1592</v>
      </c>
      <c r="P167" s="47"/>
      <c r="Q167" s="38"/>
      <c r="R167" s="38"/>
      <c r="S167" s="107" t="s">
        <v>417</v>
      </c>
      <c r="T167" s="108" t="s">
        <v>419</v>
      </c>
      <c r="U167" s="47"/>
      <c r="V167" s="38"/>
      <c r="W167" s="38"/>
      <c r="X167" s="109" t="s">
        <v>56</v>
      </c>
      <c r="Y167" s="38"/>
      <c r="Z167" s="48"/>
      <c r="AA167" s="49"/>
      <c r="AB167" s="108">
        <v>1638</v>
      </c>
      <c r="AC167" s="108" t="s">
        <v>419</v>
      </c>
      <c r="AD167" s="107" t="s">
        <v>417</v>
      </c>
      <c r="AE167" s="107" t="s">
        <v>417</v>
      </c>
      <c r="AF167" s="108">
        <v>0.1244</v>
      </c>
      <c r="AG167" s="50">
        <f t="shared" si="2"/>
        <v>0</v>
      </c>
      <c r="AH167" s="51"/>
      <c r="AI167" s="52">
        <v>1592</v>
      </c>
      <c r="AJ167" s="52"/>
      <c r="AK167" s="52"/>
      <c r="AL167" s="52"/>
      <c r="AM167" s="52"/>
      <c r="AN167" s="52"/>
      <c r="AO167" s="52"/>
      <c r="AP167" s="108"/>
      <c r="AQ167" s="108"/>
      <c r="AR167" s="52"/>
      <c r="AS167" s="52"/>
      <c r="AT167" s="110" t="s">
        <v>57</v>
      </c>
      <c r="AU167" s="110" t="s">
        <v>58</v>
      </c>
      <c r="AV167" s="22"/>
      <c r="AW167" s="99" t="s">
        <v>2424</v>
      </c>
    </row>
    <row r="168" spans="1:49" x14ac:dyDescent="0.2">
      <c r="A168" s="37"/>
      <c r="B168" s="38"/>
      <c r="C168" s="121">
        <v>157</v>
      </c>
      <c r="D168" s="107" t="s">
        <v>420</v>
      </c>
      <c r="E168" s="108" t="s">
        <v>421</v>
      </c>
      <c r="F168" s="38"/>
      <c r="G168" s="108">
        <v>3085</v>
      </c>
      <c r="H168" s="108">
        <v>0.3085</v>
      </c>
      <c r="I168" s="38"/>
      <c r="J168" s="38"/>
      <c r="K168" s="38"/>
      <c r="L168" s="38"/>
      <c r="M168" s="38"/>
      <c r="N168" s="38"/>
      <c r="O168" s="108">
        <v>2190</v>
      </c>
      <c r="P168" s="47"/>
      <c r="Q168" s="38"/>
      <c r="R168" s="38"/>
      <c r="S168" s="107" t="s">
        <v>420</v>
      </c>
      <c r="T168" s="108" t="s">
        <v>422</v>
      </c>
      <c r="U168" s="47"/>
      <c r="V168" s="38"/>
      <c r="W168" s="38"/>
      <c r="X168" s="109" t="s">
        <v>76</v>
      </c>
      <c r="Y168" s="38"/>
      <c r="Z168" s="48"/>
      <c r="AA168" s="49"/>
      <c r="AB168" s="108">
        <v>1561</v>
      </c>
      <c r="AC168" s="108" t="s">
        <v>422</v>
      </c>
      <c r="AD168" s="107" t="s">
        <v>420</v>
      </c>
      <c r="AE168" s="107" t="s">
        <v>420</v>
      </c>
      <c r="AF168" s="108">
        <v>0.3085</v>
      </c>
      <c r="AG168" s="50">
        <f t="shared" si="2"/>
        <v>0</v>
      </c>
      <c r="AH168" s="51">
        <v>2190</v>
      </c>
      <c r="AI168" s="52"/>
      <c r="AJ168" s="52"/>
      <c r="AK168" s="52"/>
      <c r="AL168" s="52"/>
      <c r="AM168" s="52"/>
      <c r="AN168" s="52"/>
      <c r="AO168" s="52"/>
      <c r="AP168" s="108"/>
      <c r="AQ168" s="108"/>
      <c r="AR168" s="52"/>
      <c r="AS168" s="52"/>
      <c r="AT168" s="110" t="s">
        <v>57</v>
      </c>
      <c r="AU168" s="110" t="s">
        <v>58</v>
      </c>
      <c r="AV168" s="22"/>
      <c r="AW168" s="99" t="s">
        <v>2424</v>
      </c>
    </row>
    <row r="169" spans="1:49" x14ac:dyDescent="0.2">
      <c r="A169" s="37"/>
      <c r="B169" s="38"/>
      <c r="C169" s="122">
        <v>158</v>
      </c>
      <c r="D169" s="107" t="s">
        <v>423</v>
      </c>
      <c r="E169" s="108" t="s">
        <v>424</v>
      </c>
      <c r="F169" s="38"/>
      <c r="G169" s="108">
        <v>1800</v>
      </c>
      <c r="H169" s="108">
        <v>0.18</v>
      </c>
      <c r="I169" s="38"/>
      <c r="J169" s="38"/>
      <c r="K169" s="38"/>
      <c r="L169" s="38"/>
      <c r="M169" s="38"/>
      <c r="N169" s="38"/>
      <c r="O169" s="108">
        <v>1595</v>
      </c>
      <c r="P169" s="47"/>
      <c r="Q169" s="38"/>
      <c r="R169" s="38"/>
      <c r="S169" s="107" t="s">
        <v>423</v>
      </c>
      <c r="T169" s="108"/>
      <c r="U169" s="47"/>
      <c r="V169" s="38"/>
      <c r="W169" s="38"/>
      <c r="X169" s="109" t="s">
        <v>76</v>
      </c>
      <c r="Y169" s="38"/>
      <c r="Z169" s="48"/>
      <c r="AA169" s="49"/>
      <c r="AB169" s="108">
        <v>2760</v>
      </c>
      <c r="AC169" s="108"/>
      <c r="AD169" s="107" t="s">
        <v>423</v>
      </c>
      <c r="AE169" s="107" t="s">
        <v>423</v>
      </c>
      <c r="AF169" s="108">
        <v>0.18</v>
      </c>
      <c r="AG169" s="50">
        <f t="shared" si="2"/>
        <v>0</v>
      </c>
      <c r="AH169" s="51"/>
      <c r="AI169" s="52"/>
      <c r="AJ169" s="52"/>
      <c r="AK169" s="52"/>
      <c r="AL169" s="52"/>
      <c r="AM169" s="52"/>
      <c r="AN169" s="52"/>
      <c r="AO169" s="52"/>
      <c r="AP169" s="108">
        <v>1595</v>
      </c>
      <c r="AQ169" s="108"/>
      <c r="AR169" s="52"/>
      <c r="AS169" s="52"/>
      <c r="AT169" s="110" t="s">
        <v>57</v>
      </c>
      <c r="AU169" s="110" t="s">
        <v>58</v>
      </c>
      <c r="AV169" s="22"/>
      <c r="AW169" s="99" t="s">
        <v>2424</v>
      </c>
    </row>
    <row r="170" spans="1:49" x14ac:dyDescent="0.2">
      <c r="A170" s="37"/>
      <c r="B170" s="38"/>
      <c r="C170" s="121">
        <v>159</v>
      </c>
      <c r="D170" s="107" t="s">
        <v>425</v>
      </c>
      <c r="E170" s="108"/>
      <c r="F170" s="38"/>
      <c r="G170" s="108">
        <v>515</v>
      </c>
      <c r="H170" s="108">
        <v>5.1499999999999997E-2</v>
      </c>
      <c r="I170" s="38"/>
      <c r="J170" s="38"/>
      <c r="K170" s="38"/>
      <c r="L170" s="38"/>
      <c r="M170" s="38"/>
      <c r="N170" s="38"/>
      <c r="O170" s="108">
        <v>659</v>
      </c>
      <c r="P170" s="47"/>
      <c r="Q170" s="38"/>
      <c r="R170" s="38"/>
      <c r="S170" s="107" t="s">
        <v>425</v>
      </c>
      <c r="T170" s="108"/>
      <c r="U170" s="47"/>
      <c r="V170" s="38"/>
      <c r="W170" s="38"/>
      <c r="X170" s="109"/>
      <c r="Y170" s="38"/>
      <c r="Z170" s="48"/>
      <c r="AA170" s="49"/>
      <c r="AB170" s="108">
        <v>3143</v>
      </c>
      <c r="AC170" s="108"/>
      <c r="AD170" s="107" t="s">
        <v>425</v>
      </c>
      <c r="AE170" s="107" t="s">
        <v>425</v>
      </c>
      <c r="AF170" s="108">
        <v>5.1499999999999997E-2</v>
      </c>
      <c r="AG170" s="50">
        <f t="shared" si="2"/>
        <v>0</v>
      </c>
      <c r="AH170" s="51"/>
      <c r="AI170" s="52">
        <v>659</v>
      </c>
      <c r="AJ170" s="52"/>
      <c r="AK170" s="52"/>
      <c r="AL170" s="52"/>
      <c r="AM170" s="52"/>
      <c r="AN170" s="52"/>
      <c r="AO170" s="52"/>
      <c r="AP170" s="108"/>
      <c r="AQ170" s="108"/>
      <c r="AR170" s="52"/>
      <c r="AS170" s="52"/>
      <c r="AT170" s="110" t="s">
        <v>57</v>
      </c>
      <c r="AU170" s="110" t="s">
        <v>58</v>
      </c>
      <c r="AV170" s="22"/>
      <c r="AW170" s="99" t="s">
        <v>2424</v>
      </c>
    </row>
    <row r="171" spans="1:49" ht="22.5" x14ac:dyDescent="0.2">
      <c r="A171" s="37"/>
      <c r="B171" s="38"/>
      <c r="C171" s="122">
        <v>160</v>
      </c>
      <c r="D171" s="107" t="s">
        <v>426</v>
      </c>
      <c r="E171" s="108" t="s">
        <v>427</v>
      </c>
      <c r="F171" s="38"/>
      <c r="G171" s="108">
        <v>4261</v>
      </c>
      <c r="H171" s="108">
        <v>0.42609999999999998</v>
      </c>
      <c r="I171" s="38"/>
      <c r="J171" s="38"/>
      <c r="K171" s="38"/>
      <c r="L171" s="38"/>
      <c r="M171" s="38"/>
      <c r="N171" s="38"/>
      <c r="O171" s="108">
        <v>4745</v>
      </c>
      <c r="P171" s="47"/>
      <c r="Q171" s="38"/>
      <c r="R171" s="38"/>
      <c r="S171" s="107" t="s">
        <v>428</v>
      </c>
      <c r="T171" s="108"/>
      <c r="U171" s="47"/>
      <c r="V171" s="38"/>
      <c r="W171" s="38"/>
      <c r="X171" s="109" t="s">
        <v>56</v>
      </c>
      <c r="Y171" s="38"/>
      <c r="Z171" s="48"/>
      <c r="AA171" s="49"/>
      <c r="AB171" s="108">
        <v>970</v>
      </c>
      <c r="AC171" s="108"/>
      <c r="AD171" s="107" t="s">
        <v>428</v>
      </c>
      <c r="AE171" s="107" t="s">
        <v>426</v>
      </c>
      <c r="AF171" s="108">
        <v>0.42609999999999998</v>
      </c>
      <c r="AG171" s="50">
        <f t="shared" si="2"/>
        <v>0</v>
      </c>
      <c r="AH171" s="51">
        <v>4745</v>
      </c>
      <c r="AI171" s="52"/>
      <c r="AJ171" s="52"/>
      <c r="AK171" s="52"/>
      <c r="AL171" s="52"/>
      <c r="AM171" s="52"/>
      <c r="AN171" s="52"/>
      <c r="AO171" s="52"/>
      <c r="AP171" s="108"/>
      <c r="AQ171" s="108"/>
      <c r="AR171" s="52"/>
      <c r="AS171" s="52"/>
      <c r="AT171" s="110" t="s">
        <v>57</v>
      </c>
      <c r="AU171" s="110" t="s">
        <v>58</v>
      </c>
      <c r="AV171" s="22"/>
      <c r="AW171" s="99" t="s">
        <v>2424</v>
      </c>
    </row>
    <row r="172" spans="1:49" x14ac:dyDescent="0.2">
      <c r="A172" s="37"/>
      <c r="B172" s="38"/>
      <c r="C172" s="121">
        <v>161</v>
      </c>
      <c r="D172" s="107" t="s">
        <v>429</v>
      </c>
      <c r="E172" s="108" t="s">
        <v>430</v>
      </c>
      <c r="F172" s="38"/>
      <c r="G172" s="108">
        <v>963</v>
      </c>
      <c r="H172" s="108">
        <v>9.6299999999999997E-2</v>
      </c>
      <c r="I172" s="38"/>
      <c r="J172" s="38"/>
      <c r="K172" s="38"/>
      <c r="L172" s="38"/>
      <c r="M172" s="38"/>
      <c r="N172" s="38"/>
      <c r="O172" s="108">
        <v>762</v>
      </c>
      <c r="P172" s="47"/>
      <c r="Q172" s="38"/>
      <c r="R172" s="38"/>
      <c r="S172" s="107" t="s">
        <v>429</v>
      </c>
      <c r="T172" s="108" t="s">
        <v>431</v>
      </c>
      <c r="U172" s="47"/>
      <c r="V172" s="38"/>
      <c r="W172" s="38"/>
      <c r="X172" s="109" t="s">
        <v>76</v>
      </c>
      <c r="Y172" s="38"/>
      <c r="Z172" s="48"/>
      <c r="AA172" s="49"/>
      <c r="AB172" s="108">
        <v>1406</v>
      </c>
      <c r="AC172" s="108" t="s">
        <v>431</v>
      </c>
      <c r="AD172" s="107" t="s">
        <v>429</v>
      </c>
      <c r="AE172" s="107" t="s">
        <v>429</v>
      </c>
      <c r="AF172" s="108">
        <v>9.6299999999999997E-2</v>
      </c>
      <c r="AG172" s="50">
        <f t="shared" si="2"/>
        <v>0</v>
      </c>
      <c r="AH172" s="51">
        <v>762</v>
      </c>
      <c r="AI172" s="52"/>
      <c r="AJ172" s="52"/>
      <c r="AK172" s="52"/>
      <c r="AL172" s="52"/>
      <c r="AM172" s="52"/>
      <c r="AN172" s="52"/>
      <c r="AO172" s="52"/>
      <c r="AP172" s="108"/>
      <c r="AQ172" s="108"/>
      <c r="AR172" s="52"/>
      <c r="AS172" s="52"/>
      <c r="AT172" s="110" t="s">
        <v>57</v>
      </c>
      <c r="AU172" s="110" t="s">
        <v>58</v>
      </c>
      <c r="AV172" s="22"/>
      <c r="AW172" s="99" t="s">
        <v>2424</v>
      </c>
    </row>
    <row r="173" spans="1:49" x14ac:dyDescent="0.2">
      <c r="A173" s="37"/>
      <c r="B173" s="38"/>
      <c r="C173" s="122">
        <v>162</v>
      </c>
      <c r="D173" s="107" t="s">
        <v>432</v>
      </c>
      <c r="E173" s="108"/>
      <c r="F173" s="38"/>
      <c r="G173" s="108">
        <v>630</v>
      </c>
      <c r="H173" s="108">
        <v>6.3E-2</v>
      </c>
      <c r="I173" s="38"/>
      <c r="J173" s="38"/>
      <c r="K173" s="38"/>
      <c r="L173" s="38"/>
      <c r="M173" s="38"/>
      <c r="N173" s="38"/>
      <c r="O173" s="108">
        <v>806</v>
      </c>
      <c r="P173" s="47"/>
      <c r="Q173" s="38"/>
      <c r="R173" s="38"/>
      <c r="S173" s="107" t="s">
        <v>433</v>
      </c>
      <c r="T173" s="108"/>
      <c r="U173" s="47"/>
      <c r="V173" s="38"/>
      <c r="W173" s="38"/>
      <c r="X173" s="109"/>
      <c r="Y173" s="38"/>
      <c r="Z173" s="48"/>
      <c r="AA173" s="49"/>
      <c r="AB173" s="108">
        <v>3144</v>
      </c>
      <c r="AC173" s="108"/>
      <c r="AD173" s="107" t="s">
        <v>433</v>
      </c>
      <c r="AE173" s="107" t="s">
        <v>432</v>
      </c>
      <c r="AF173" s="108">
        <v>6.3E-2</v>
      </c>
      <c r="AG173" s="50">
        <f t="shared" si="2"/>
        <v>0</v>
      </c>
      <c r="AH173" s="51"/>
      <c r="AI173" s="52">
        <v>806</v>
      </c>
      <c r="AJ173" s="52"/>
      <c r="AK173" s="52"/>
      <c r="AL173" s="52"/>
      <c r="AM173" s="52"/>
      <c r="AN173" s="52"/>
      <c r="AO173" s="52"/>
      <c r="AP173" s="108"/>
      <c r="AQ173" s="108"/>
      <c r="AR173" s="52"/>
      <c r="AS173" s="52"/>
      <c r="AT173" s="110" t="s">
        <v>57</v>
      </c>
      <c r="AU173" s="110" t="s">
        <v>58</v>
      </c>
      <c r="AV173" s="22"/>
      <c r="AW173" s="99" t="s">
        <v>2424</v>
      </c>
    </row>
    <row r="174" spans="1:49" x14ac:dyDescent="0.2">
      <c r="A174" s="37"/>
      <c r="B174" s="38"/>
      <c r="C174" s="121">
        <v>163</v>
      </c>
      <c r="D174" s="107" t="s">
        <v>434</v>
      </c>
      <c r="E174" s="108"/>
      <c r="F174" s="38"/>
      <c r="G174" s="108">
        <v>4596</v>
      </c>
      <c r="H174" s="108">
        <v>0.45960000000000001</v>
      </c>
      <c r="I174" s="38"/>
      <c r="J174" s="38"/>
      <c r="K174" s="38"/>
      <c r="L174" s="38"/>
      <c r="M174" s="38"/>
      <c r="N174" s="38"/>
      <c r="O174" s="108">
        <v>5883</v>
      </c>
      <c r="P174" s="47"/>
      <c r="Q174" s="38"/>
      <c r="R174" s="38"/>
      <c r="S174" s="107" t="s">
        <v>434</v>
      </c>
      <c r="T174" s="108"/>
      <c r="U174" s="47"/>
      <c r="V174" s="38"/>
      <c r="W174" s="38"/>
      <c r="X174" s="109"/>
      <c r="Y174" s="38"/>
      <c r="Z174" s="48"/>
      <c r="AA174" s="49"/>
      <c r="AB174" s="108">
        <v>3145</v>
      </c>
      <c r="AC174" s="108"/>
      <c r="AD174" s="107" t="s">
        <v>434</v>
      </c>
      <c r="AE174" s="107" t="s">
        <v>434</v>
      </c>
      <c r="AF174" s="108">
        <v>0.45960000000000001</v>
      </c>
      <c r="AG174" s="50">
        <f t="shared" si="2"/>
        <v>0</v>
      </c>
      <c r="AH174" s="51"/>
      <c r="AI174" s="52">
        <v>5883</v>
      </c>
      <c r="AJ174" s="52"/>
      <c r="AK174" s="52"/>
      <c r="AL174" s="52"/>
      <c r="AM174" s="52"/>
      <c r="AN174" s="52"/>
      <c r="AO174" s="52"/>
      <c r="AP174" s="108"/>
      <c r="AQ174" s="108"/>
      <c r="AR174" s="52"/>
      <c r="AS174" s="52"/>
      <c r="AT174" s="110" t="s">
        <v>57</v>
      </c>
      <c r="AU174" s="110" t="s">
        <v>58</v>
      </c>
      <c r="AV174" s="22"/>
      <c r="AW174" s="99" t="s">
        <v>2424</v>
      </c>
    </row>
    <row r="175" spans="1:49" ht="22.5" x14ac:dyDescent="0.2">
      <c r="A175" s="37"/>
      <c r="B175" s="38"/>
      <c r="C175" s="122">
        <v>164</v>
      </c>
      <c r="D175" s="107" t="s">
        <v>435</v>
      </c>
      <c r="E175" s="108"/>
      <c r="F175" s="38"/>
      <c r="G175" s="108">
        <v>7413</v>
      </c>
      <c r="H175" s="108">
        <v>0.74129999999999996</v>
      </c>
      <c r="I175" s="38"/>
      <c r="J175" s="38"/>
      <c r="K175" s="38"/>
      <c r="L175" s="38"/>
      <c r="M175" s="38"/>
      <c r="N175" s="38"/>
      <c r="O175" s="108">
        <v>519</v>
      </c>
      <c r="P175" s="47"/>
      <c r="Q175" s="38"/>
      <c r="R175" s="38"/>
      <c r="S175" s="107" t="s">
        <v>435</v>
      </c>
      <c r="T175" s="108" t="s">
        <v>436</v>
      </c>
      <c r="U175" s="47"/>
      <c r="V175" s="38"/>
      <c r="W175" s="38"/>
      <c r="X175" s="109" t="s">
        <v>56</v>
      </c>
      <c r="Y175" s="38"/>
      <c r="Z175" s="48"/>
      <c r="AA175" s="49"/>
      <c r="AB175" s="108">
        <v>1847</v>
      </c>
      <c r="AC175" s="108" t="s">
        <v>436</v>
      </c>
      <c r="AD175" s="107" t="s">
        <v>435</v>
      </c>
      <c r="AE175" s="107" t="s">
        <v>435</v>
      </c>
      <c r="AF175" s="108">
        <v>0.74129999999999996</v>
      </c>
      <c r="AG175" s="50">
        <f t="shared" si="2"/>
        <v>0</v>
      </c>
      <c r="AH175" s="51"/>
      <c r="AI175" s="52"/>
      <c r="AJ175" s="52"/>
      <c r="AK175" s="52">
        <v>519</v>
      </c>
      <c r="AL175" s="52"/>
      <c r="AM175" s="52"/>
      <c r="AN175" s="52"/>
      <c r="AO175" s="52"/>
      <c r="AP175" s="108"/>
      <c r="AQ175" s="108"/>
      <c r="AR175" s="52"/>
      <c r="AS175" s="52"/>
      <c r="AT175" s="110" t="s">
        <v>57</v>
      </c>
      <c r="AU175" s="110" t="s">
        <v>58</v>
      </c>
      <c r="AV175" s="22"/>
      <c r="AW175" s="99" t="s">
        <v>2424</v>
      </c>
    </row>
    <row r="176" spans="1:49" x14ac:dyDescent="0.2">
      <c r="A176" s="37"/>
      <c r="B176" s="38"/>
      <c r="C176" s="121">
        <v>165</v>
      </c>
      <c r="D176" s="107" t="s">
        <v>437</v>
      </c>
      <c r="E176" s="108" t="s">
        <v>438</v>
      </c>
      <c r="F176" s="38"/>
      <c r="G176" s="108">
        <v>4576</v>
      </c>
      <c r="H176" s="108">
        <v>0.45760000000000001</v>
      </c>
      <c r="I176" s="38"/>
      <c r="J176" s="38"/>
      <c r="K176" s="38"/>
      <c r="L176" s="38"/>
      <c r="M176" s="38"/>
      <c r="N176" s="38"/>
      <c r="O176" s="108">
        <v>3249</v>
      </c>
      <c r="P176" s="47"/>
      <c r="Q176" s="38"/>
      <c r="R176" s="38"/>
      <c r="S176" s="107" t="s">
        <v>437</v>
      </c>
      <c r="T176" s="108" t="s">
        <v>439</v>
      </c>
      <c r="U176" s="47"/>
      <c r="V176" s="38"/>
      <c r="W176" s="38"/>
      <c r="X176" s="109" t="s">
        <v>76</v>
      </c>
      <c r="Y176" s="38"/>
      <c r="Z176" s="48"/>
      <c r="AA176" s="49"/>
      <c r="AB176" s="108">
        <v>974</v>
      </c>
      <c r="AC176" s="108" t="s">
        <v>439</v>
      </c>
      <c r="AD176" s="107" t="s">
        <v>437</v>
      </c>
      <c r="AE176" s="107" t="s">
        <v>437</v>
      </c>
      <c r="AF176" s="108">
        <v>0.45760000000000001</v>
      </c>
      <c r="AG176" s="50">
        <f t="shared" si="2"/>
        <v>0</v>
      </c>
      <c r="AH176" s="51">
        <v>3249</v>
      </c>
      <c r="AI176" s="52"/>
      <c r="AJ176" s="52"/>
      <c r="AK176" s="52"/>
      <c r="AL176" s="52"/>
      <c r="AM176" s="52"/>
      <c r="AN176" s="52"/>
      <c r="AO176" s="52"/>
      <c r="AP176" s="108"/>
      <c r="AQ176" s="108"/>
      <c r="AR176" s="52"/>
      <c r="AS176" s="52"/>
      <c r="AT176" s="110" t="s">
        <v>57</v>
      </c>
      <c r="AU176" s="110" t="s">
        <v>58</v>
      </c>
      <c r="AV176" s="22"/>
      <c r="AW176" s="99" t="s">
        <v>2424</v>
      </c>
    </row>
    <row r="177" spans="1:49" ht="22.5" x14ac:dyDescent="0.2">
      <c r="A177" s="37"/>
      <c r="B177" s="38"/>
      <c r="C177" s="122">
        <v>166</v>
      </c>
      <c r="D177" s="107" t="s">
        <v>440</v>
      </c>
      <c r="E177" s="108" t="s">
        <v>441</v>
      </c>
      <c r="F177" s="38"/>
      <c r="G177" s="108">
        <v>1099</v>
      </c>
      <c r="H177" s="108">
        <v>0.1099</v>
      </c>
      <c r="I177" s="38"/>
      <c r="J177" s="38"/>
      <c r="K177" s="38"/>
      <c r="L177" s="38"/>
      <c r="M177" s="38"/>
      <c r="N177" s="38"/>
      <c r="O177" s="108">
        <v>1407</v>
      </c>
      <c r="P177" s="47"/>
      <c r="Q177" s="38"/>
      <c r="R177" s="38"/>
      <c r="S177" s="107" t="s">
        <v>440</v>
      </c>
      <c r="T177" s="108" t="s">
        <v>442</v>
      </c>
      <c r="U177" s="47"/>
      <c r="V177" s="38"/>
      <c r="W177" s="38"/>
      <c r="X177" s="109" t="s">
        <v>56</v>
      </c>
      <c r="Y177" s="38"/>
      <c r="Z177" s="48"/>
      <c r="AA177" s="49"/>
      <c r="AB177" s="108">
        <v>1848</v>
      </c>
      <c r="AC177" s="108" t="s">
        <v>442</v>
      </c>
      <c r="AD177" s="107" t="s">
        <v>440</v>
      </c>
      <c r="AE177" s="107" t="s">
        <v>440</v>
      </c>
      <c r="AF177" s="108">
        <v>0.1099</v>
      </c>
      <c r="AG177" s="50">
        <f t="shared" si="2"/>
        <v>0</v>
      </c>
      <c r="AH177" s="51"/>
      <c r="AI177" s="52">
        <v>1407</v>
      </c>
      <c r="AJ177" s="52"/>
      <c r="AK177" s="52"/>
      <c r="AL177" s="52"/>
      <c r="AM177" s="52"/>
      <c r="AN177" s="52"/>
      <c r="AO177" s="52"/>
      <c r="AP177" s="108"/>
      <c r="AQ177" s="108"/>
      <c r="AR177" s="52"/>
      <c r="AS177" s="52"/>
      <c r="AT177" s="110" t="s">
        <v>57</v>
      </c>
      <c r="AU177" s="110" t="s">
        <v>58</v>
      </c>
      <c r="AV177" s="22"/>
      <c r="AW177" s="99" t="s">
        <v>2424</v>
      </c>
    </row>
    <row r="178" spans="1:49" x14ac:dyDescent="0.2">
      <c r="A178" s="37"/>
      <c r="B178" s="38"/>
      <c r="C178" s="121">
        <v>167</v>
      </c>
      <c r="D178" s="107" t="s">
        <v>443</v>
      </c>
      <c r="E178" s="108"/>
      <c r="F178" s="38"/>
      <c r="G178" s="108">
        <v>370</v>
      </c>
      <c r="H178" s="108">
        <v>3.6999999999999998E-2</v>
      </c>
      <c r="I178" s="38"/>
      <c r="J178" s="38"/>
      <c r="K178" s="38"/>
      <c r="L178" s="38"/>
      <c r="M178" s="38"/>
      <c r="N178" s="38"/>
      <c r="O178" s="108">
        <v>474</v>
      </c>
      <c r="P178" s="47"/>
      <c r="Q178" s="38"/>
      <c r="R178" s="38"/>
      <c r="S178" s="107" t="s">
        <v>443</v>
      </c>
      <c r="T178" s="108"/>
      <c r="U178" s="47"/>
      <c r="V178" s="38"/>
      <c r="W178" s="38"/>
      <c r="X178" s="109"/>
      <c r="Y178" s="38"/>
      <c r="Z178" s="48"/>
      <c r="AA178" s="49"/>
      <c r="AB178" s="108">
        <v>3146</v>
      </c>
      <c r="AC178" s="108"/>
      <c r="AD178" s="107" t="s">
        <v>443</v>
      </c>
      <c r="AE178" s="107" t="s">
        <v>443</v>
      </c>
      <c r="AF178" s="108">
        <v>3.6999999999999998E-2</v>
      </c>
      <c r="AG178" s="50">
        <f t="shared" si="2"/>
        <v>0</v>
      </c>
      <c r="AH178" s="51"/>
      <c r="AI178" s="52">
        <v>474</v>
      </c>
      <c r="AJ178" s="52"/>
      <c r="AK178" s="52"/>
      <c r="AL178" s="52"/>
      <c r="AM178" s="52"/>
      <c r="AN178" s="52"/>
      <c r="AO178" s="52"/>
      <c r="AP178" s="108"/>
      <c r="AQ178" s="108"/>
      <c r="AR178" s="52"/>
      <c r="AS178" s="52"/>
      <c r="AT178" s="110" t="s">
        <v>57</v>
      </c>
      <c r="AU178" s="110" t="s">
        <v>58</v>
      </c>
      <c r="AV178" s="22"/>
      <c r="AW178" s="99" t="s">
        <v>2424</v>
      </c>
    </row>
    <row r="179" spans="1:49" ht="33.75" x14ac:dyDescent="0.2">
      <c r="A179" s="37"/>
      <c r="B179" s="38"/>
      <c r="C179" s="122">
        <v>168</v>
      </c>
      <c r="D179" s="107" t="s">
        <v>444</v>
      </c>
      <c r="E179" s="108" t="s">
        <v>445</v>
      </c>
      <c r="F179" s="38"/>
      <c r="G179" s="108">
        <v>1126</v>
      </c>
      <c r="H179" s="108">
        <v>0.11260000000000001</v>
      </c>
      <c r="I179" s="38"/>
      <c r="J179" s="38"/>
      <c r="K179" s="38"/>
      <c r="L179" s="38"/>
      <c r="M179" s="38"/>
      <c r="N179" s="38"/>
      <c r="O179" s="108">
        <v>1441</v>
      </c>
      <c r="P179" s="47"/>
      <c r="Q179" s="38"/>
      <c r="R179" s="38"/>
      <c r="S179" s="107" t="s">
        <v>444</v>
      </c>
      <c r="T179" s="108" t="s">
        <v>446</v>
      </c>
      <c r="U179" s="47"/>
      <c r="V179" s="38"/>
      <c r="W179" s="38"/>
      <c r="X179" s="109" t="s">
        <v>76</v>
      </c>
      <c r="Y179" s="38"/>
      <c r="Z179" s="48"/>
      <c r="AA179" s="49"/>
      <c r="AB179" s="108">
        <v>1058</v>
      </c>
      <c r="AC179" s="108" t="s">
        <v>446</v>
      </c>
      <c r="AD179" s="107" t="s">
        <v>444</v>
      </c>
      <c r="AE179" s="107" t="s">
        <v>444</v>
      </c>
      <c r="AF179" s="108">
        <v>3.9899999999999998E-2</v>
      </c>
      <c r="AG179" s="50">
        <f t="shared" si="2"/>
        <v>7.2700000000000015E-2</v>
      </c>
      <c r="AH179" s="51">
        <v>510.62</v>
      </c>
      <c r="AI179" s="52"/>
      <c r="AJ179" s="52"/>
      <c r="AK179" s="52"/>
      <c r="AL179" s="52"/>
      <c r="AM179" s="52"/>
      <c r="AN179" s="52"/>
      <c r="AO179" s="52"/>
      <c r="AP179" s="108"/>
      <c r="AQ179" s="108"/>
      <c r="AR179" s="52"/>
      <c r="AS179" s="52"/>
      <c r="AT179" s="110" t="s">
        <v>57</v>
      </c>
      <c r="AU179" s="110" t="s">
        <v>58</v>
      </c>
      <c r="AV179" s="22" t="s">
        <v>85</v>
      </c>
      <c r="AW179" s="99" t="s">
        <v>2424</v>
      </c>
    </row>
    <row r="180" spans="1:49" ht="22.5" x14ac:dyDescent="0.2">
      <c r="A180" s="37"/>
      <c r="B180" s="38"/>
      <c r="C180" s="121">
        <v>169</v>
      </c>
      <c r="D180" s="107" t="s">
        <v>447</v>
      </c>
      <c r="E180" s="108" t="s">
        <v>448</v>
      </c>
      <c r="F180" s="38"/>
      <c r="G180" s="108">
        <v>1232</v>
      </c>
      <c r="H180" s="108">
        <v>0.1232</v>
      </c>
      <c r="I180" s="38"/>
      <c r="J180" s="38"/>
      <c r="K180" s="38"/>
      <c r="L180" s="38"/>
      <c r="M180" s="38"/>
      <c r="N180" s="38"/>
      <c r="O180" s="108">
        <v>1577</v>
      </c>
      <c r="P180" s="47"/>
      <c r="Q180" s="38"/>
      <c r="R180" s="38"/>
      <c r="S180" s="107" t="s">
        <v>447</v>
      </c>
      <c r="T180" s="108" t="s">
        <v>449</v>
      </c>
      <c r="U180" s="47"/>
      <c r="V180" s="38"/>
      <c r="W180" s="38"/>
      <c r="X180" s="109" t="s">
        <v>56</v>
      </c>
      <c r="Y180" s="38"/>
      <c r="Z180" s="48"/>
      <c r="AA180" s="49"/>
      <c r="AB180" s="108">
        <v>1942</v>
      </c>
      <c r="AC180" s="108" t="s">
        <v>449</v>
      </c>
      <c r="AD180" s="107" t="s">
        <v>447</v>
      </c>
      <c r="AE180" s="107" t="s">
        <v>447</v>
      </c>
      <c r="AF180" s="108">
        <v>0.1232</v>
      </c>
      <c r="AG180" s="50">
        <f t="shared" si="2"/>
        <v>0</v>
      </c>
      <c r="AH180" s="51"/>
      <c r="AI180" s="52"/>
      <c r="AJ180" s="52"/>
      <c r="AK180" s="52"/>
      <c r="AL180" s="52"/>
      <c r="AM180" s="52"/>
      <c r="AN180" s="52">
        <v>1577</v>
      </c>
      <c r="AO180" s="52"/>
      <c r="AP180" s="108"/>
      <c r="AQ180" s="108"/>
      <c r="AR180" s="52"/>
      <c r="AS180" s="52"/>
      <c r="AT180" s="110" t="s">
        <v>57</v>
      </c>
      <c r="AU180" s="110" t="s">
        <v>58</v>
      </c>
      <c r="AV180" s="22"/>
      <c r="AW180" s="99" t="s">
        <v>2424</v>
      </c>
    </row>
    <row r="181" spans="1:49" x14ac:dyDescent="0.2">
      <c r="A181" s="37"/>
      <c r="B181" s="38"/>
      <c r="C181" s="122">
        <v>170</v>
      </c>
      <c r="D181" s="107" t="s">
        <v>450</v>
      </c>
      <c r="E181" s="108" t="s">
        <v>451</v>
      </c>
      <c r="F181" s="38"/>
      <c r="G181" s="108">
        <v>47467</v>
      </c>
      <c r="H181" s="108">
        <v>4.7466999999999997</v>
      </c>
      <c r="I181" s="38"/>
      <c r="J181" s="38"/>
      <c r="K181" s="38"/>
      <c r="L181" s="38"/>
      <c r="M181" s="38"/>
      <c r="N181" s="38"/>
      <c r="O181" s="108">
        <v>13124</v>
      </c>
      <c r="P181" s="47"/>
      <c r="Q181" s="38"/>
      <c r="R181" s="38"/>
      <c r="S181" s="107" t="s">
        <v>450</v>
      </c>
      <c r="T181" s="108" t="s">
        <v>452</v>
      </c>
      <c r="U181" s="47"/>
      <c r="V181" s="38"/>
      <c r="W181" s="38"/>
      <c r="X181" s="109" t="s">
        <v>76</v>
      </c>
      <c r="Y181" s="38"/>
      <c r="Z181" s="48"/>
      <c r="AA181" s="49"/>
      <c r="AB181" s="108">
        <v>1033</v>
      </c>
      <c r="AC181" s="108" t="s">
        <v>452</v>
      </c>
      <c r="AD181" s="107" t="s">
        <v>450</v>
      </c>
      <c r="AE181" s="107" t="s">
        <v>450</v>
      </c>
      <c r="AF181" s="108">
        <v>4.7466999999999997</v>
      </c>
      <c r="AG181" s="50">
        <f t="shared" si="2"/>
        <v>0</v>
      </c>
      <c r="AH181" s="51"/>
      <c r="AI181" s="52"/>
      <c r="AJ181" s="52"/>
      <c r="AK181" s="52"/>
      <c r="AL181" s="52">
        <v>13124</v>
      </c>
      <c r="AM181" s="52"/>
      <c r="AN181" s="52"/>
      <c r="AO181" s="52"/>
      <c r="AP181" s="108"/>
      <c r="AQ181" s="108"/>
      <c r="AR181" s="52"/>
      <c r="AS181" s="52"/>
      <c r="AT181" s="110" t="s">
        <v>57</v>
      </c>
      <c r="AU181" s="110" t="s">
        <v>58</v>
      </c>
      <c r="AV181" s="22"/>
      <c r="AW181" s="99" t="s">
        <v>2424</v>
      </c>
    </row>
    <row r="182" spans="1:49" ht="22.5" x14ac:dyDescent="0.2">
      <c r="A182" s="37"/>
      <c r="B182" s="38"/>
      <c r="C182" s="121">
        <v>171</v>
      </c>
      <c r="D182" s="107" t="s">
        <v>453</v>
      </c>
      <c r="E182" s="108"/>
      <c r="F182" s="38"/>
      <c r="G182" s="108">
        <v>453</v>
      </c>
      <c r="H182" s="108">
        <v>4.53E-2</v>
      </c>
      <c r="I182" s="38"/>
      <c r="J182" s="38"/>
      <c r="K182" s="38"/>
      <c r="L182" s="38"/>
      <c r="M182" s="38"/>
      <c r="N182" s="38"/>
      <c r="O182" s="108">
        <v>580</v>
      </c>
      <c r="P182" s="47"/>
      <c r="Q182" s="38"/>
      <c r="R182" s="38"/>
      <c r="S182" s="107" t="s">
        <v>453</v>
      </c>
      <c r="T182" s="108" t="s">
        <v>454</v>
      </c>
      <c r="U182" s="47"/>
      <c r="V182" s="38"/>
      <c r="W182" s="38"/>
      <c r="X182" s="109" t="s">
        <v>56</v>
      </c>
      <c r="Y182" s="38"/>
      <c r="Z182" s="48"/>
      <c r="AA182" s="49"/>
      <c r="AB182" s="108">
        <v>1639</v>
      </c>
      <c r="AC182" s="108" t="s">
        <v>454</v>
      </c>
      <c r="AD182" s="107" t="s">
        <v>453</v>
      </c>
      <c r="AE182" s="107" t="s">
        <v>453</v>
      </c>
      <c r="AF182" s="108">
        <v>4.53E-2</v>
      </c>
      <c r="AG182" s="50">
        <f t="shared" si="2"/>
        <v>0</v>
      </c>
      <c r="AH182" s="51"/>
      <c r="AI182" s="52">
        <v>580</v>
      </c>
      <c r="AJ182" s="52"/>
      <c r="AK182" s="52"/>
      <c r="AL182" s="52"/>
      <c r="AM182" s="52"/>
      <c r="AN182" s="52"/>
      <c r="AO182" s="52"/>
      <c r="AP182" s="108"/>
      <c r="AQ182" s="108"/>
      <c r="AR182" s="52"/>
      <c r="AS182" s="52"/>
      <c r="AT182" s="110" t="s">
        <v>57</v>
      </c>
      <c r="AU182" s="110" t="s">
        <v>58</v>
      </c>
      <c r="AV182" s="22"/>
      <c r="AW182" s="99" t="s">
        <v>2424</v>
      </c>
    </row>
    <row r="183" spans="1:49" x14ac:dyDescent="0.2">
      <c r="A183" s="37"/>
      <c r="B183" s="38"/>
      <c r="C183" s="122">
        <v>172</v>
      </c>
      <c r="D183" s="107" t="s">
        <v>455</v>
      </c>
      <c r="E183" s="108"/>
      <c r="F183" s="38"/>
      <c r="G183" s="108">
        <v>2037</v>
      </c>
      <c r="H183" s="108">
        <v>0.20369999999999999</v>
      </c>
      <c r="I183" s="38"/>
      <c r="J183" s="38"/>
      <c r="K183" s="38"/>
      <c r="L183" s="38"/>
      <c r="M183" s="38"/>
      <c r="N183" s="38"/>
      <c r="O183" s="108">
        <v>143</v>
      </c>
      <c r="P183" s="47"/>
      <c r="Q183" s="38"/>
      <c r="R183" s="38"/>
      <c r="S183" s="107" t="s">
        <v>455</v>
      </c>
      <c r="T183" s="108" t="s">
        <v>456</v>
      </c>
      <c r="U183" s="47"/>
      <c r="V183" s="38"/>
      <c r="W183" s="38"/>
      <c r="X183" s="109" t="s">
        <v>76</v>
      </c>
      <c r="Y183" s="38"/>
      <c r="Z183" s="48"/>
      <c r="AA183" s="49"/>
      <c r="AB183" s="108">
        <v>991</v>
      </c>
      <c r="AC183" s="108" t="s">
        <v>456</v>
      </c>
      <c r="AD183" s="107" t="s">
        <v>455</v>
      </c>
      <c r="AE183" s="107" t="s">
        <v>455</v>
      </c>
      <c r="AF183" s="108">
        <v>0.20369999999999999</v>
      </c>
      <c r="AG183" s="50">
        <f t="shared" si="2"/>
        <v>0</v>
      </c>
      <c r="AH183" s="51"/>
      <c r="AI183" s="52"/>
      <c r="AJ183" s="52"/>
      <c r="AK183" s="52"/>
      <c r="AL183" s="52">
        <v>8492</v>
      </c>
      <c r="AM183" s="52"/>
      <c r="AN183" s="52"/>
      <c r="AO183" s="52"/>
      <c r="AP183" s="108"/>
      <c r="AQ183" s="108"/>
      <c r="AR183" s="52"/>
      <c r="AS183" s="52"/>
      <c r="AT183" s="110" t="s">
        <v>57</v>
      </c>
      <c r="AU183" s="110" t="s">
        <v>58</v>
      </c>
      <c r="AV183" s="22"/>
      <c r="AW183" s="99" t="s">
        <v>2424</v>
      </c>
    </row>
    <row r="184" spans="1:49" x14ac:dyDescent="0.2">
      <c r="A184" s="37"/>
      <c r="B184" s="38"/>
      <c r="C184" s="121">
        <v>173</v>
      </c>
      <c r="D184" s="107" t="s">
        <v>457</v>
      </c>
      <c r="E184" s="108" t="s">
        <v>458</v>
      </c>
      <c r="F184" s="38"/>
      <c r="G184" s="108">
        <v>6165</v>
      </c>
      <c r="H184" s="108">
        <v>0.61650000000000005</v>
      </c>
      <c r="I184" s="38"/>
      <c r="J184" s="38"/>
      <c r="K184" s="38"/>
      <c r="L184" s="38"/>
      <c r="M184" s="38"/>
      <c r="N184" s="38"/>
      <c r="O184" s="108">
        <v>8492</v>
      </c>
      <c r="P184" s="47"/>
      <c r="Q184" s="38"/>
      <c r="R184" s="38"/>
      <c r="S184" s="107" t="s">
        <v>457</v>
      </c>
      <c r="T184" s="108" t="s">
        <v>459</v>
      </c>
      <c r="U184" s="47"/>
      <c r="V184" s="38"/>
      <c r="W184" s="38"/>
      <c r="X184" s="109" t="s">
        <v>76</v>
      </c>
      <c r="Y184" s="38"/>
      <c r="Z184" s="48"/>
      <c r="AA184" s="49"/>
      <c r="AB184" s="108">
        <v>1640</v>
      </c>
      <c r="AC184" s="108" t="s">
        <v>459</v>
      </c>
      <c r="AD184" s="107" t="s">
        <v>457</v>
      </c>
      <c r="AE184" s="107" t="s">
        <v>457</v>
      </c>
      <c r="AF184" s="108">
        <v>0.61650000000000005</v>
      </c>
      <c r="AG184" s="50">
        <f t="shared" si="2"/>
        <v>0</v>
      </c>
      <c r="AH184" s="51"/>
      <c r="AI184" s="52">
        <v>8492</v>
      </c>
      <c r="AJ184" s="52"/>
      <c r="AK184" s="52"/>
      <c r="AL184" s="52"/>
      <c r="AM184" s="52"/>
      <c r="AN184" s="52"/>
      <c r="AO184" s="52"/>
      <c r="AP184" s="108"/>
      <c r="AQ184" s="108"/>
      <c r="AR184" s="52"/>
      <c r="AS184" s="52"/>
      <c r="AT184" s="110" t="s">
        <v>57</v>
      </c>
      <c r="AU184" s="110" t="s">
        <v>58</v>
      </c>
      <c r="AV184" s="22"/>
      <c r="AW184" s="99" t="s">
        <v>2424</v>
      </c>
    </row>
    <row r="185" spans="1:49" ht="22.5" x14ac:dyDescent="0.2">
      <c r="A185" s="37"/>
      <c r="B185" s="38"/>
      <c r="C185" s="122">
        <v>174</v>
      </c>
      <c r="D185" s="107" t="s">
        <v>460</v>
      </c>
      <c r="E185" s="108" t="s">
        <v>461</v>
      </c>
      <c r="F185" s="38"/>
      <c r="G185" s="108">
        <v>5067</v>
      </c>
      <c r="H185" s="108">
        <v>0.50670000000000004</v>
      </c>
      <c r="I185" s="38"/>
      <c r="J185" s="38"/>
      <c r="K185" s="38"/>
      <c r="L185" s="38"/>
      <c r="M185" s="38"/>
      <c r="N185" s="38"/>
      <c r="O185" s="108">
        <v>6486</v>
      </c>
      <c r="P185" s="47"/>
      <c r="Q185" s="38"/>
      <c r="R185" s="38"/>
      <c r="S185" s="107" t="s">
        <v>460</v>
      </c>
      <c r="T185" s="108" t="s">
        <v>462</v>
      </c>
      <c r="U185" s="47"/>
      <c r="V185" s="38"/>
      <c r="W185" s="38"/>
      <c r="X185" s="109" t="s">
        <v>56</v>
      </c>
      <c r="Y185" s="38"/>
      <c r="Z185" s="48"/>
      <c r="AA185" s="49"/>
      <c r="AB185" s="108">
        <v>955</v>
      </c>
      <c r="AC185" s="108" t="s">
        <v>462</v>
      </c>
      <c r="AD185" s="107" t="s">
        <v>460</v>
      </c>
      <c r="AE185" s="107" t="s">
        <v>460</v>
      </c>
      <c r="AF185" s="108">
        <v>0.50670000000000004</v>
      </c>
      <c r="AG185" s="50">
        <f t="shared" si="2"/>
        <v>0</v>
      </c>
      <c r="AH185" s="51">
        <v>6486</v>
      </c>
      <c r="AI185" s="52"/>
      <c r="AJ185" s="52"/>
      <c r="AK185" s="52"/>
      <c r="AL185" s="52"/>
      <c r="AM185" s="52"/>
      <c r="AN185" s="52"/>
      <c r="AO185" s="52"/>
      <c r="AP185" s="108"/>
      <c r="AQ185" s="108"/>
      <c r="AR185" s="52"/>
      <c r="AS185" s="52"/>
      <c r="AT185" s="110" t="s">
        <v>57</v>
      </c>
      <c r="AU185" s="110" t="s">
        <v>58</v>
      </c>
      <c r="AV185" s="22"/>
      <c r="AW185" s="99" t="s">
        <v>2424</v>
      </c>
    </row>
    <row r="186" spans="1:49" ht="33.75" x14ac:dyDescent="0.2">
      <c r="A186" s="37"/>
      <c r="B186" s="38"/>
      <c r="C186" s="121">
        <v>175</v>
      </c>
      <c r="D186" s="107" t="s">
        <v>463</v>
      </c>
      <c r="E186" s="108" t="s">
        <v>464</v>
      </c>
      <c r="F186" s="38"/>
      <c r="G186" s="108">
        <v>719</v>
      </c>
      <c r="H186" s="108">
        <v>7.1900000000000006E-2</v>
      </c>
      <c r="I186" s="38"/>
      <c r="J186" s="38"/>
      <c r="K186" s="38"/>
      <c r="L186" s="38"/>
      <c r="M186" s="38"/>
      <c r="N186" s="38"/>
      <c r="O186" s="108">
        <v>1021</v>
      </c>
      <c r="P186" s="47"/>
      <c r="Q186" s="38"/>
      <c r="R186" s="38"/>
      <c r="S186" s="107" t="s">
        <v>463</v>
      </c>
      <c r="T186" s="108"/>
      <c r="U186" s="47"/>
      <c r="V186" s="38"/>
      <c r="W186" s="38"/>
      <c r="X186" s="109" t="s">
        <v>76</v>
      </c>
      <c r="Y186" s="38"/>
      <c r="Z186" s="48"/>
      <c r="AA186" s="49"/>
      <c r="AB186" s="108">
        <v>1092</v>
      </c>
      <c r="AC186" s="108"/>
      <c r="AD186" s="107" t="s">
        <v>463</v>
      </c>
      <c r="AE186" s="107" t="s">
        <v>463</v>
      </c>
      <c r="AF186" s="108">
        <v>3.5000000000000003E-2</v>
      </c>
      <c r="AG186" s="50">
        <f t="shared" si="2"/>
        <v>3.6900000000000002E-2</v>
      </c>
      <c r="AH186" s="51">
        <v>49.7</v>
      </c>
      <c r="AI186" s="52"/>
      <c r="AJ186" s="52"/>
      <c r="AK186" s="52"/>
      <c r="AL186" s="52"/>
      <c r="AM186" s="52"/>
      <c r="AN186" s="52"/>
      <c r="AO186" s="52"/>
      <c r="AP186" s="108"/>
      <c r="AQ186" s="108"/>
      <c r="AR186" s="52"/>
      <c r="AS186" s="52"/>
      <c r="AT186" s="110" t="s">
        <v>57</v>
      </c>
      <c r="AU186" s="110" t="s">
        <v>58</v>
      </c>
      <c r="AV186" s="22" t="s">
        <v>85</v>
      </c>
      <c r="AW186" s="99" t="s">
        <v>2424</v>
      </c>
    </row>
    <row r="187" spans="1:49" ht="33.75" x14ac:dyDescent="0.2">
      <c r="A187" s="37"/>
      <c r="B187" s="38"/>
      <c r="C187" s="122">
        <v>176</v>
      </c>
      <c r="D187" s="107" t="s">
        <v>465</v>
      </c>
      <c r="E187" s="108" t="s">
        <v>466</v>
      </c>
      <c r="F187" s="38"/>
      <c r="G187" s="108">
        <v>1260</v>
      </c>
      <c r="H187" s="108">
        <v>0.126</v>
      </c>
      <c r="I187" s="38"/>
      <c r="J187" s="38"/>
      <c r="K187" s="38"/>
      <c r="L187" s="38"/>
      <c r="M187" s="38"/>
      <c r="N187" s="38"/>
      <c r="O187" s="108">
        <v>1789</v>
      </c>
      <c r="P187" s="47"/>
      <c r="Q187" s="38"/>
      <c r="R187" s="38"/>
      <c r="S187" s="107" t="s">
        <v>465</v>
      </c>
      <c r="T187" s="108" t="s">
        <v>467</v>
      </c>
      <c r="U187" s="47"/>
      <c r="V187" s="38"/>
      <c r="W187" s="38"/>
      <c r="X187" s="109" t="s">
        <v>76</v>
      </c>
      <c r="Y187" s="38"/>
      <c r="Z187" s="48"/>
      <c r="AA187" s="49"/>
      <c r="AB187" s="108">
        <v>1093</v>
      </c>
      <c r="AC187" s="108" t="s">
        <v>467</v>
      </c>
      <c r="AD187" s="107" t="s">
        <v>465</v>
      </c>
      <c r="AE187" s="107" t="s">
        <v>465</v>
      </c>
      <c r="AF187" s="108">
        <v>2.1100000000000001E-2</v>
      </c>
      <c r="AG187" s="50">
        <f t="shared" si="2"/>
        <v>0.10489999999999999</v>
      </c>
      <c r="AH187" s="51">
        <v>299.58999999999997</v>
      </c>
      <c r="AI187" s="52"/>
      <c r="AJ187" s="52"/>
      <c r="AK187" s="52"/>
      <c r="AL187" s="52"/>
      <c r="AM187" s="52"/>
      <c r="AN187" s="52"/>
      <c r="AO187" s="52"/>
      <c r="AP187" s="108"/>
      <c r="AQ187" s="108"/>
      <c r="AR187" s="52"/>
      <c r="AS187" s="52"/>
      <c r="AT187" s="110" t="s">
        <v>57</v>
      </c>
      <c r="AU187" s="110" t="s">
        <v>58</v>
      </c>
      <c r="AV187" s="22" t="s">
        <v>85</v>
      </c>
      <c r="AW187" s="99" t="s">
        <v>2424</v>
      </c>
    </row>
    <row r="188" spans="1:49" ht="33.75" x14ac:dyDescent="0.2">
      <c r="A188" s="37"/>
      <c r="B188" s="38"/>
      <c r="C188" s="121">
        <v>177</v>
      </c>
      <c r="D188" s="107" t="s">
        <v>468</v>
      </c>
      <c r="E188" s="108" t="s">
        <v>469</v>
      </c>
      <c r="F188" s="38"/>
      <c r="G188" s="108">
        <v>1010</v>
      </c>
      <c r="H188" s="108">
        <v>0.10100000000000001</v>
      </c>
      <c r="I188" s="38"/>
      <c r="J188" s="38"/>
      <c r="K188" s="38"/>
      <c r="L188" s="38"/>
      <c r="M188" s="38"/>
      <c r="N188" s="38"/>
      <c r="O188" s="108">
        <v>1280</v>
      </c>
      <c r="P188" s="47"/>
      <c r="Q188" s="38"/>
      <c r="R188" s="38"/>
      <c r="S188" s="107" t="s">
        <v>468</v>
      </c>
      <c r="T188" s="108" t="s">
        <v>470</v>
      </c>
      <c r="U188" s="47"/>
      <c r="V188" s="38"/>
      <c r="W188" s="38"/>
      <c r="X188" s="109" t="s">
        <v>76</v>
      </c>
      <c r="Y188" s="38"/>
      <c r="Z188" s="48"/>
      <c r="AA188" s="49"/>
      <c r="AB188" s="108">
        <v>1079</v>
      </c>
      <c r="AC188" s="108" t="s">
        <v>470</v>
      </c>
      <c r="AD188" s="107" t="s">
        <v>468</v>
      </c>
      <c r="AE188" s="107" t="s">
        <v>468</v>
      </c>
      <c r="AF188" s="108">
        <v>7.2599999999999998E-2</v>
      </c>
      <c r="AG188" s="50">
        <f t="shared" si="2"/>
        <v>2.8400000000000009E-2</v>
      </c>
      <c r="AH188" s="51">
        <v>920.08</v>
      </c>
      <c r="AI188" s="52"/>
      <c r="AJ188" s="52"/>
      <c r="AK188" s="52"/>
      <c r="AL188" s="52"/>
      <c r="AM188" s="52"/>
      <c r="AN188" s="52"/>
      <c r="AO188" s="52"/>
      <c r="AP188" s="108"/>
      <c r="AQ188" s="108"/>
      <c r="AR188" s="52"/>
      <c r="AS188" s="52"/>
      <c r="AT188" s="110" t="s">
        <v>57</v>
      </c>
      <c r="AU188" s="110" t="s">
        <v>58</v>
      </c>
      <c r="AV188" s="22" t="s">
        <v>85</v>
      </c>
      <c r="AW188" s="99" t="s">
        <v>2424</v>
      </c>
    </row>
    <row r="189" spans="1:49" ht="33.75" x14ac:dyDescent="0.2">
      <c r="A189" s="37"/>
      <c r="B189" s="38"/>
      <c r="C189" s="122">
        <v>178</v>
      </c>
      <c r="D189" s="107" t="s">
        <v>471</v>
      </c>
      <c r="E189" s="108" t="s">
        <v>472</v>
      </c>
      <c r="F189" s="38"/>
      <c r="G189" s="108">
        <v>966</v>
      </c>
      <c r="H189" s="108">
        <v>9.6600000000000005E-2</v>
      </c>
      <c r="I189" s="38"/>
      <c r="J189" s="38"/>
      <c r="K189" s="38"/>
      <c r="L189" s="38"/>
      <c r="M189" s="38"/>
      <c r="N189" s="38"/>
      <c r="O189" s="108">
        <v>1236</v>
      </c>
      <c r="P189" s="47"/>
      <c r="Q189" s="38"/>
      <c r="R189" s="38"/>
      <c r="S189" s="107" t="s">
        <v>471</v>
      </c>
      <c r="T189" s="108" t="s">
        <v>473</v>
      </c>
      <c r="U189" s="47"/>
      <c r="V189" s="38"/>
      <c r="W189" s="38"/>
      <c r="X189" s="109" t="s">
        <v>76</v>
      </c>
      <c r="Y189" s="38"/>
      <c r="Z189" s="48"/>
      <c r="AA189" s="49"/>
      <c r="AB189" s="108">
        <v>1075</v>
      </c>
      <c r="AC189" s="108" t="s">
        <v>473</v>
      </c>
      <c r="AD189" s="107" t="s">
        <v>471</v>
      </c>
      <c r="AE189" s="107" t="s">
        <v>471</v>
      </c>
      <c r="AF189" s="108">
        <v>2.23E-2</v>
      </c>
      <c r="AG189" s="50">
        <f t="shared" si="2"/>
        <v>7.4300000000000005E-2</v>
      </c>
      <c r="AH189" s="51">
        <v>285.33</v>
      </c>
      <c r="AI189" s="52"/>
      <c r="AJ189" s="52"/>
      <c r="AK189" s="52"/>
      <c r="AL189" s="52"/>
      <c r="AM189" s="52"/>
      <c r="AN189" s="52"/>
      <c r="AO189" s="52"/>
      <c r="AP189" s="108"/>
      <c r="AQ189" s="108"/>
      <c r="AR189" s="52"/>
      <c r="AS189" s="52"/>
      <c r="AT189" s="110" t="s">
        <v>57</v>
      </c>
      <c r="AU189" s="110" t="s">
        <v>58</v>
      </c>
      <c r="AV189" s="22" t="s">
        <v>85</v>
      </c>
      <c r="AW189" s="99" t="s">
        <v>2424</v>
      </c>
    </row>
    <row r="190" spans="1:49" ht="33.75" x14ac:dyDescent="0.2">
      <c r="A190" s="37"/>
      <c r="B190" s="38"/>
      <c r="C190" s="121">
        <v>179</v>
      </c>
      <c r="D190" s="107" t="s">
        <v>474</v>
      </c>
      <c r="E190" s="108" t="s">
        <v>475</v>
      </c>
      <c r="F190" s="38"/>
      <c r="G190" s="108">
        <v>409</v>
      </c>
      <c r="H190" s="108">
        <v>4.0899999999999999E-2</v>
      </c>
      <c r="I190" s="38"/>
      <c r="J190" s="38"/>
      <c r="K190" s="38"/>
      <c r="L190" s="38"/>
      <c r="M190" s="38"/>
      <c r="N190" s="38"/>
      <c r="O190" s="108">
        <v>524</v>
      </c>
      <c r="P190" s="47"/>
      <c r="Q190" s="38"/>
      <c r="R190" s="38"/>
      <c r="S190" s="107" t="s">
        <v>474</v>
      </c>
      <c r="T190" s="108" t="s">
        <v>476</v>
      </c>
      <c r="U190" s="47"/>
      <c r="V190" s="38"/>
      <c r="W190" s="38"/>
      <c r="X190" s="109" t="s">
        <v>76</v>
      </c>
      <c r="Y190" s="38"/>
      <c r="Z190" s="48"/>
      <c r="AA190" s="49"/>
      <c r="AB190" s="108" t="s">
        <v>477</v>
      </c>
      <c r="AC190" s="108" t="s">
        <v>476</v>
      </c>
      <c r="AD190" s="107" t="s">
        <v>474</v>
      </c>
      <c r="AE190" s="107" t="s">
        <v>474</v>
      </c>
      <c r="AF190" s="108">
        <v>0</v>
      </c>
      <c r="AG190" s="50">
        <f t="shared" si="2"/>
        <v>4.0899999999999999E-2</v>
      </c>
      <c r="AH190" s="51"/>
      <c r="AI190" s="52"/>
      <c r="AJ190" s="52"/>
      <c r="AK190" s="52"/>
      <c r="AL190" s="52"/>
      <c r="AM190" s="52"/>
      <c r="AN190" s="52"/>
      <c r="AO190" s="52"/>
      <c r="AP190" s="108"/>
      <c r="AQ190" s="108"/>
      <c r="AR190" s="52"/>
      <c r="AS190" s="52"/>
      <c r="AT190" s="110" t="s">
        <v>57</v>
      </c>
      <c r="AU190" s="110" t="s">
        <v>58</v>
      </c>
      <c r="AV190" s="22" t="s">
        <v>478</v>
      </c>
      <c r="AW190" s="99" t="s">
        <v>2424</v>
      </c>
    </row>
    <row r="191" spans="1:49" ht="33.75" x14ac:dyDescent="0.2">
      <c r="A191" s="37"/>
      <c r="B191" s="38"/>
      <c r="C191" s="122">
        <v>180</v>
      </c>
      <c r="D191" s="107" t="s">
        <v>479</v>
      </c>
      <c r="E191" s="108" t="s">
        <v>480</v>
      </c>
      <c r="F191" s="38"/>
      <c r="G191" s="108">
        <v>958</v>
      </c>
      <c r="H191" s="108">
        <v>9.5799999999999996E-2</v>
      </c>
      <c r="I191" s="38"/>
      <c r="J191" s="38"/>
      <c r="K191" s="38"/>
      <c r="L191" s="38"/>
      <c r="M191" s="38"/>
      <c r="N191" s="38"/>
      <c r="O191" s="108">
        <v>1226</v>
      </c>
      <c r="P191" s="47"/>
      <c r="Q191" s="38"/>
      <c r="R191" s="38"/>
      <c r="S191" s="107" t="s">
        <v>479</v>
      </c>
      <c r="T191" s="108"/>
      <c r="U191" s="47"/>
      <c r="V191" s="38"/>
      <c r="W191" s="38"/>
      <c r="X191" s="109" t="s">
        <v>76</v>
      </c>
      <c r="Y191" s="38"/>
      <c r="Z191" s="48"/>
      <c r="AA191" s="49"/>
      <c r="AB191" s="108">
        <v>1094</v>
      </c>
      <c r="AC191" s="108"/>
      <c r="AD191" s="107" t="s">
        <v>479</v>
      </c>
      <c r="AE191" s="107" t="s">
        <v>479</v>
      </c>
      <c r="AF191" s="108">
        <v>1.7399999999999999E-2</v>
      </c>
      <c r="AG191" s="50">
        <f t="shared" si="2"/>
        <v>7.8399999999999997E-2</v>
      </c>
      <c r="AH191" s="51">
        <v>222.68</v>
      </c>
      <c r="AI191" s="52"/>
      <c r="AJ191" s="52"/>
      <c r="AK191" s="52"/>
      <c r="AL191" s="52"/>
      <c r="AM191" s="52"/>
      <c r="AN191" s="52"/>
      <c r="AO191" s="52"/>
      <c r="AP191" s="108"/>
      <c r="AQ191" s="108"/>
      <c r="AR191" s="52"/>
      <c r="AS191" s="52"/>
      <c r="AT191" s="110" t="s">
        <v>57</v>
      </c>
      <c r="AU191" s="110" t="s">
        <v>58</v>
      </c>
      <c r="AV191" s="22" t="s">
        <v>85</v>
      </c>
      <c r="AW191" s="99" t="s">
        <v>2424</v>
      </c>
    </row>
    <row r="192" spans="1:49" ht="33.75" x14ac:dyDescent="0.2">
      <c r="A192" s="37"/>
      <c r="B192" s="38"/>
      <c r="C192" s="121">
        <v>181</v>
      </c>
      <c r="D192" s="107" t="s">
        <v>481</v>
      </c>
      <c r="E192" s="108" t="s">
        <v>482</v>
      </c>
      <c r="F192" s="38"/>
      <c r="G192" s="108">
        <v>1434</v>
      </c>
      <c r="H192" s="108">
        <v>0.1434</v>
      </c>
      <c r="I192" s="38"/>
      <c r="J192" s="38"/>
      <c r="K192" s="38"/>
      <c r="L192" s="38"/>
      <c r="M192" s="38"/>
      <c r="N192" s="38"/>
      <c r="O192" s="108">
        <v>1836</v>
      </c>
      <c r="P192" s="47"/>
      <c r="Q192" s="38"/>
      <c r="R192" s="38"/>
      <c r="S192" s="107" t="s">
        <v>481</v>
      </c>
      <c r="T192" s="108" t="s">
        <v>483</v>
      </c>
      <c r="U192" s="47"/>
      <c r="V192" s="38"/>
      <c r="W192" s="38"/>
      <c r="X192" s="109" t="s">
        <v>76</v>
      </c>
      <c r="Y192" s="38"/>
      <c r="Z192" s="48"/>
      <c r="AA192" s="49"/>
      <c r="AB192" s="108">
        <v>1095</v>
      </c>
      <c r="AC192" s="108" t="s">
        <v>483</v>
      </c>
      <c r="AD192" s="107" t="s">
        <v>481</v>
      </c>
      <c r="AE192" s="107" t="s">
        <v>481</v>
      </c>
      <c r="AF192" s="108">
        <v>5.9499999999999997E-2</v>
      </c>
      <c r="AG192" s="50">
        <f t="shared" si="2"/>
        <v>8.3900000000000002E-2</v>
      </c>
      <c r="AH192" s="51">
        <v>761.8</v>
      </c>
      <c r="AI192" s="52"/>
      <c r="AJ192" s="52"/>
      <c r="AK192" s="52"/>
      <c r="AL192" s="52"/>
      <c r="AM192" s="52"/>
      <c r="AN192" s="52"/>
      <c r="AO192" s="52"/>
      <c r="AP192" s="108"/>
      <c r="AQ192" s="108"/>
      <c r="AR192" s="52"/>
      <c r="AS192" s="52"/>
      <c r="AT192" s="110" t="s">
        <v>57</v>
      </c>
      <c r="AU192" s="110" t="s">
        <v>58</v>
      </c>
      <c r="AV192" s="22" t="s">
        <v>85</v>
      </c>
      <c r="AW192" s="99" t="s">
        <v>2424</v>
      </c>
    </row>
    <row r="193" spans="1:49" x14ac:dyDescent="0.2">
      <c r="A193" s="37"/>
      <c r="B193" s="38"/>
      <c r="C193" s="122">
        <v>182</v>
      </c>
      <c r="D193" s="107" t="s">
        <v>484</v>
      </c>
      <c r="E193" s="108" t="s">
        <v>485</v>
      </c>
      <c r="F193" s="38"/>
      <c r="G193" s="108">
        <v>1211</v>
      </c>
      <c r="H193" s="108">
        <v>0.1211</v>
      </c>
      <c r="I193" s="38"/>
      <c r="J193" s="38"/>
      <c r="K193" s="38"/>
      <c r="L193" s="38"/>
      <c r="M193" s="38"/>
      <c r="N193" s="38"/>
      <c r="O193" s="108">
        <v>853</v>
      </c>
      <c r="P193" s="47"/>
      <c r="Q193" s="38"/>
      <c r="R193" s="38"/>
      <c r="S193" s="107" t="s">
        <v>93</v>
      </c>
      <c r="T193" s="108" t="s">
        <v>486</v>
      </c>
      <c r="U193" s="47"/>
      <c r="V193" s="38"/>
      <c r="W193" s="38"/>
      <c r="X193" s="109" t="s">
        <v>76</v>
      </c>
      <c r="Y193" s="38"/>
      <c r="Z193" s="48"/>
      <c r="AA193" s="49"/>
      <c r="AB193" s="108">
        <v>1032</v>
      </c>
      <c r="AC193" s="108" t="s">
        <v>486</v>
      </c>
      <c r="AD193" s="107" t="s">
        <v>93</v>
      </c>
      <c r="AE193" s="107" t="s">
        <v>484</v>
      </c>
      <c r="AF193" s="108">
        <v>0.1211</v>
      </c>
      <c r="AG193" s="50">
        <f t="shared" si="2"/>
        <v>0</v>
      </c>
      <c r="AH193" s="51"/>
      <c r="AI193" s="52"/>
      <c r="AJ193" s="52"/>
      <c r="AK193" s="52"/>
      <c r="AL193" s="52"/>
      <c r="AM193" s="52"/>
      <c r="AN193" s="52">
        <v>853</v>
      </c>
      <c r="AO193" s="52"/>
      <c r="AP193" s="108"/>
      <c r="AQ193" s="108"/>
      <c r="AR193" s="52"/>
      <c r="AS193" s="52"/>
      <c r="AT193" s="110" t="s">
        <v>57</v>
      </c>
      <c r="AU193" s="110" t="s">
        <v>58</v>
      </c>
      <c r="AV193" s="22"/>
      <c r="AW193" s="99" t="s">
        <v>2424</v>
      </c>
    </row>
    <row r="194" spans="1:49" ht="22.5" x14ac:dyDescent="0.2">
      <c r="A194" s="37"/>
      <c r="B194" s="38"/>
      <c r="C194" s="121">
        <v>183</v>
      </c>
      <c r="D194" s="107" t="s">
        <v>487</v>
      </c>
      <c r="E194" s="108"/>
      <c r="F194" s="38"/>
      <c r="G194" s="108">
        <v>3500</v>
      </c>
      <c r="H194" s="108">
        <v>0.35</v>
      </c>
      <c r="I194" s="38"/>
      <c r="J194" s="38"/>
      <c r="K194" s="38"/>
      <c r="L194" s="38"/>
      <c r="M194" s="38"/>
      <c r="N194" s="38"/>
      <c r="O194" s="108">
        <v>3987</v>
      </c>
      <c r="P194" s="47"/>
      <c r="Q194" s="38"/>
      <c r="R194" s="38"/>
      <c r="S194" s="107" t="s">
        <v>487</v>
      </c>
      <c r="T194" s="108" t="s">
        <v>488</v>
      </c>
      <c r="U194" s="47"/>
      <c r="V194" s="38"/>
      <c r="W194" s="38"/>
      <c r="X194" s="109" t="s">
        <v>56</v>
      </c>
      <c r="Y194" s="38"/>
      <c r="Z194" s="48"/>
      <c r="AA194" s="49"/>
      <c r="AB194" s="108">
        <v>2526</v>
      </c>
      <c r="AC194" s="108" t="s">
        <v>488</v>
      </c>
      <c r="AD194" s="107" t="s">
        <v>487</v>
      </c>
      <c r="AE194" s="107" t="s">
        <v>487</v>
      </c>
      <c r="AF194" s="108">
        <v>0.35</v>
      </c>
      <c r="AG194" s="50">
        <f t="shared" si="2"/>
        <v>0</v>
      </c>
      <c r="AH194" s="51"/>
      <c r="AI194" s="52">
        <v>3987</v>
      </c>
      <c r="AJ194" s="52"/>
      <c r="AK194" s="52"/>
      <c r="AL194" s="52"/>
      <c r="AM194" s="52"/>
      <c r="AN194" s="52"/>
      <c r="AO194" s="52"/>
      <c r="AP194" s="108"/>
      <c r="AQ194" s="108"/>
      <c r="AR194" s="52"/>
      <c r="AS194" s="52"/>
      <c r="AT194" s="110" t="s">
        <v>57</v>
      </c>
      <c r="AU194" s="110" t="s">
        <v>58</v>
      </c>
      <c r="AV194" s="22"/>
      <c r="AW194" s="99" t="s">
        <v>2424</v>
      </c>
    </row>
    <row r="195" spans="1:49" ht="33.75" x14ac:dyDescent="0.2">
      <c r="A195" s="37"/>
      <c r="B195" s="38"/>
      <c r="C195" s="122">
        <v>184</v>
      </c>
      <c r="D195" s="107" t="s">
        <v>489</v>
      </c>
      <c r="E195" s="108"/>
      <c r="F195" s="38"/>
      <c r="G195" s="108">
        <v>2236</v>
      </c>
      <c r="H195" s="108">
        <v>0.22359999999999999</v>
      </c>
      <c r="I195" s="38"/>
      <c r="J195" s="38"/>
      <c r="K195" s="38"/>
      <c r="L195" s="38"/>
      <c r="M195" s="38"/>
      <c r="N195" s="38"/>
      <c r="O195" s="108">
        <v>157</v>
      </c>
      <c r="P195" s="47"/>
      <c r="Q195" s="38"/>
      <c r="R195" s="38"/>
      <c r="S195" s="107" t="s">
        <v>489</v>
      </c>
      <c r="T195" s="108" t="s">
        <v>490</v>
      </c>
      <c r="U195" s="47"/>
      <c r="V195" s="38"/>
      <c r="W195" s="38"/>
      <c r="X195" s="109" t="s">
        <v>56</v>
      </c>
      <c r="Y195" s="38"/>
      <c r="Z195" s="48"/>
      <c r="AA195" s="49"/>
      <c r="AB195" s="108">
        <v>843</v>
      </c>
      <c r="AC195" s="108" t="s">
        <v>490</v>
      </c>
      <c r="AD195" s="107" t="s">
        <v>489</v>
      </c>
      <c r="AE195" s="107" t="s">
        <v>489</v>
      </c>
      <c r="AF195" s="108">
        <v>2.2360000000000001E-2</v>
      </c>
      <c r="AG195" s="50">
        <f t="shared" si="2"/>
        <v>0.20124</v>
      </c>
      <c r="AH195" s="51">
        <v>157</v>
      </c>
      <c r="AI195" s="52"/>
      <c r="AJ195" s="52"/>
      <c r="AK195" s="52"/>
      <c r="AL195" s="52"/>
      <c r="AM195" s="52"/>
      <c r="AN195" s="52"/>
      <c r="AO195" s="52"/>
      <c r="AP195" s="108"/>
      <c r="AQ195" s="108"/>
      <c r="AR195" s="52"/>
      <c r="AS195" s="52"/>
      <c r="AT195" s="110" t="s">
        <v>57</v>
      </c>
      <c r="AU195" s="110" t="s">
        <v>58</v>
      </c>
      <c r="AV195" s="22" t="s">
        <v>85</v>
      </c>
      <c r="AW195" s="99" t="s">
        <v>2424</v>
      </c>
    </row>
    <row r="196" spans="1:49" ht="22.5" x14ac:dyDescent="0.2">
      <c r="A196" s="37"/>
      <c r="B196" s="38"/>
      <c r="C196" s="121">
        <v>185</v>
      </c>
      <c r="D196" s="107" t="s">
        <v>491</v>
      </c>
      <c r="E196" s="108"/>
      <c r="F196" s="38"/>
      <c r="G196" s="108">
        <v>2640</v>
      </c>
      <c r="H196" s="108">
        <v>0.26400000000000001</v>
      </c>
      <c r="I196" s="38"/>
      <c r="J196" s="38"/>
      <c r="K196" s="38"/>
      <c r="L196" s="38"/>
      <c r="M196" s="38"/>
      <c r="N196" s="38"/>
      <c r="O196" s="108">
        <v>185</v>
      </c>
      <c r="P196" s="47"/>
      <c r="Q196" s="38"/>
      <c r="R196" s="38"/>
      <c r="S196" s="107" t="s">
        <v>489</v>
      </c>
      <c r="T196" s="108" t="s">
        <v>490</v>
      </c>
      <c r="U196" s="47"/>
      <c r="V196" s="38"/>
      <c r="W196" s="38"/>
      <c r="X196" s="109" t="s">
        <v>56</v>
      </c>
      <c r="Y196" s="38"/>
      <c r="Z196" s="48"/>
      <c r="AA196" s="49"/>
      <c r="AB196" s="108">
        <v>842</v>
      </c>
      <c r="AC196" s="108" t="s">
        <v>490</v>
      </c>
      <c r="AD196" s="107" t="s">
        <v>489</v>
      </c>
      <c r="AE196" s="107" t="s">
        <v>491</v>
      </c>
      <c r="AF196" s="108">
        <v>0.26400000000000001</v>
      </c>
      <c r="AG196" s="50">
        <f t="shared" si="2"/>
        <v>0</v>
      </c>
      <c r="AH196" s="51">
        <v>185</v>
      </c>
      <c r="AI196" s="52"/>
      <c r="AJ196" s="52"/>
      <c r="AK196" s="52"/>
      <c r="AL196" s="52"/>
      <c r="AM196" s="52"/>
      <c r="AN196" s="52"/>
      <c r="AO196" s="52"/>
      <c r="AP196" s="108"/>
      <c r="AQ196" s="108"/>
      <c r="AR196" s="52"/>
      <c r="AS196" s="52"/>
      <c r="AT196" s="110" t="s">
        <v>57</v>
      </c>
      <c r="AU196" s="110" t="s">
        <v>58</v>
      </c>
      <c r="AV196" s="22"/>
      <c r="AW196" s="99" t="s">
        <v>2424</v>
      </c>
    </row>
    <row r="197" spans="1:49" ht="22.5" x14ac:dyDescent="0.2">
      <c r="A197" s="37"/>
      <c r="B197" s="38"/>
      <c r="C197" s="122">
        <v>186</v>
      </c>
      <c r="D197" s="107" t="s">
        <v>492</v>
      </c>
      <c r="E197" s="108"/>
      <c r="F197" s="38"/>
      <c r="G197" s="108">
        <v>3825</v>
      </c>
      <c r="H197" s="108">
        <v>0.38250000000000001</v>
      </c>
      <c r="I197" s="38"/>
      <c r="J197" s="38"/>
      <c r="K197" s="38"/>
      <c r="L197" s="38"/>
      <c r="M197" s="38"/>
      <c r="N197" s="38"/>
      <c r="O197" s="108">
        <v>268</v>
      </c>
      <c r="P197" s="47"/>
      <c r="Q197" s="38"/>
      <c r="R197" s="38"/>
      <c r="S197" s="107" t="s">
        <v>489</v>
      </c>
      <c r="T197" s="108" t="s">
        <v>490</v>
      </c>
      <c r="U197" s="47"/>
      <c r="V197" s="38"/>
      <c r="W197" s="38"/>
      <c r="X197" s="109" t="s">
        <v>56</v>
      </c>
      <c r="Y197" s="38"/>
      <c r="Z197" s="48"/>
      <c r="AA197" s="49"/>
      <c r="AB197" s="108">
        <v>841</v>
      </c>
      <c r="AC197" s="108" t="s">
        <v>490</v>
      </c>
      <c r="AD197" s="107" t="s">
        <v>489</v>
      </c>
      <c r="AE197" s="107" t="s">
        <v>492</v>
      </c>
      <c r="AF197" s="108">
        <v>0.38250000000000001</v>
      </c>
      <c r="AG197" s="50">
        <f t="shared" si="2"/>
        <v>0</v>
      </c>
      <c r="AH197" s="51">
        <v>268</v>
      </c>
      <c r="AI197" s="52"/>
      <c r="AJ197" s="52"/>
      <c r="AK197" s="52"/>
      <c r="AL197" s="52"/>
      <c r="AM197" s="52"/>
      <c r="AN197" s="52"/>
      <c r="AO197" s="52"/>
      <c r="AP197" s="108"/>
      <c r="AQ197" s="108"/>
      <c r="AR197" s="52"/>
      <c r="AS197" s="52"/>
      <c r="AT197" s="110" t="s">
        <v>57</v>
      </c>
      <c r="AU197" s="110" t="s">
        <v>58</v>
      </c>
      <c r="AV197" s="22"/>
      <c r="AW197" s="99" t="s">
        <v>2424</v>
      </c>
    </row>
    <row r="198" spans="1:49" x14ac:dyDescent="0.2">
      <c r="A198" s="37"/>
      <c r="B198" s="38"/>
      <c r="C198" s="121">
        <v>187</v>
      </c>
      <c r="D198" s="107" t="s">
        <v>493</v>
      </c>
      <c r="E198" s="108"/>
      <c r="F198" s="38"/>
      <c r="G198" s="108">
        <v>14471</v>
      </c>
      <c r="H198" s="108">
        <v>1.4471000000000001</v>
      </c>
      <c r="I198" s="38"/>
      <c r="J198" s="38"/>
      <c r="K198" s="38"/>
      <c r="L198" s="38"/>
      <c r="M198" s="38"/>
      <c r="N198" s="38"/>
      <c r="O198" s="108">
        <v>932</v>
      </c>
      <c r="P198" s="47"/>
      <c r="Q198" s="38"/>
      <c r="R198" s="38"/>
      <c r="S198" s="107" t="s">
        <v>493</v>
      </c>
      <c r="T198" s="108" t="s">
        <v>494</v>
      </c>
      <c r="U198" s="47"/>
      <c r="V198" s="38"/>
      <c r="W198" s="38"/>
      <c r="X198" s="109" t="s">
        <v>76</v>
      </c>
      <c r="Y198" s="38"/>
      <c r="Z198" s="48"/>
      <c r="AA198" s="49"/>
      <c r="AB198" s="108">
        <v>839</v>
      </c>
      <c r="AC198" s="108" t="s">
        <v>494</v>
      </c>
      <c r="AD198" s="107" t="s">
        <v>493</v>
      </c>
      <c r="AE198" s="107" t="s">
        <v>493</v>
      </c>
      <c r="AF198" s="108">
        <v>1.4471000000000001</v>
      </c>
      <c r="AG198" s="50">
        <f t="shared" si="2"/>
        <v>0</v>
      </c>
      <c r="AH198" s="51">
        <v>932</v>
      </c>
      <c r="AI198" s="52"/>
      <c r="AJ198" s="52"/>
      <c r="AK198" s="52"/>
      <c r="AL198" s="52"/>
      <c r="AM198" s="52"/>
      <c r="AN198" s="52"/>
      <c r="AO198" s="52"/>
      <c r="AP198" s="108"/>
      <c r="AQ198" s="108"/>
      <c r="AR198" s="52"/>
      <c r="AS198" s="52"/>
      <c r="AT198" s="110" t="s">
        <v>57</v>
      </c>
      <c r="AU198" s="110" t="s">
        <v>58</v>
      </c>
      <c r="AV198" s="22"/>
      <c r="AW198" s="99" t="s">
        <v>2424</v>
      </c>
    </row>
    <row r="199" spans="1:49" ht="22.5" x14ac:dyDescent="0.2">
      <c r="A199" s="37"/>
      <c r="B199" s="38"/>
      <c r="C199" s="122">
        <v>188</v>
      </c>
      <c r="D199" s="107" t="s">
        <v>495</v>
      </c>
      <c r="E199" s="108"/>
      <c r="F199" s="38"/>
      <c r="G199" s="108">
        <v>6111</v>
      </c>
      <c r="H199" s="108">
        <v>0.61109999999999998</v>
      </c>
      <c r="I199" s="38"/>
      <c r="J199" s="38"/>
      <c r="K199" s="38"/>
      <c r="L199" s="38"/>
      <c r="M199" s="38"/>
      <c r="N199" s="38"/>
      <c r="O199" s="108">
        <v>428</v>
      </c>
      <c r="P199" s="47"/>
      <c r="Q199" s="38"/>
      <c r="R199" s="38"/>
      <c r="S199" s="107" t="s">
        <v>495</v>
      </c>
      <c r="T199" s="108" t="s">
        <v>496</v>
      </c>
      <c r="U199" s="47"/>
      <c r="V199" s="38"/>
      <c r="W199" s="38"/>
      <c r="X199" s="109" t="s">
        <v>56</v>
      </c>
      <c r="Y199" s="38"/>
      <c r="Z199" s="48"/>
      <c r="AA199" s="49"/>
      <c r="AB199" s="108">
        <v>929</v>
      </c>
      <c r="AC199" s="108" t="s">
        <v>496</v>
      </c>
      <c r="AD199" s="107" t="s">
        <v>495</v>
      </c>
      <c r="AE199" s="107" t="s">
        <v>495</v>
      </c>
      <c r="AF199" s="108">
        <v>0.61109999999999998</v>
      </c>
      <c r="AG199" s="50">
        <f t="shared" si="2"/>
        <v>0</v>
      </c>
      <c r="AH199" s="51"/>
      <c r="AI199" s="52"/>
      <c r="AJ199" s="52"/>
      <c r="AK199" s="52"/>
      <c r="AL199" s="52"/>
      <c r="AM199" s="52"/>
      <c r="AN199" s="52">
        <v>428</v>
      </c>
      <c r="AO199" s="52"/>
      <c r="AP199" s="108"/>
      <c r="AQ199" s="108"/>
      <c r="AR199" s="52"/>
      <c r="AS199" s="52"/>
      <c r="AT199" s="110" t="s">
        <v>57</v>
      </c>
      <c r="AU199" s="110" t="s">
        <v>58</v>
      </c>
      <c r="AV199" s="22"/>
      <c r="AW199" s="99" t="s">
        <v>2424</v>
      </c>
    </row>
    <row r="200" spans="1:49" ht="22.5" x14ac:dyDescent="0.2">
      <c r="A200" s="37"/>
      <c r="B200" s="38"/>
      <c r="C200" s="121">
        <v>189</v>
      </c>
      <c r="D200" s="107" t="s">
        <v>497</v>
      </c>
      <c r="E200" s="108"/>
      <c r="F200" s="38"/>
      <c r="G200" s="108">
        <v>7178</v>
      </c>
      <c r="H200" s="108">
        <v>0.71779999999999999</v>
      </c>
      <c r="I200" s="38"/>
      <c r="J200" s="38"/>
      <c r="K200" s="38"/>
      <c r="L200" s="38"/>
      <c r="M200" s="38"/>
      <c r="N200" s="38"/>
      <c r="O200" s="108">
        <v>502</v>
      </c>
      <c r="P200" s="47"/>
      <c r="Q200" s="38"/>
      <c r="R200" s="38"/>
      <c r="S200" s="107" t="s">
        <v>497</v>
      </c>
      <c r="T200" s="108" t="s">
        <v>498</v>
      </c>
      <c r="U200" s="47"/>
      <c r="V200" s="38"/>
      <c r="W200" s="38"/>
      <c r="X200" s="109" t="s">
        <v>56</v>
      </c>
      <c r="Y200" s="38"/>
      <c r="Z200" s="48"/>
      <c r="AA200" s="49"/>
      <c r="AB200" s="108">
        <v>838</v>
      </c>
      <c r="AC200" s="108" t="s">
        <v>498</v>
      </c>
      <c r="AD200" s="107" t="s">
        <v>497</v>
      </c>
      <c r="AE200" s="107" t="s">
        <v>497</v>
      </c>
      <c r="AF200" s="108">
        <v>0.71779999999999999</v>
      </c>
      <c r="AG200" s="50">
        <f t="shared" si="2"/>
        <v>0</v>
      </c>
      <c r="AH200" s="51"/>
      <c r="AI200" s="52"/>
      <c r="AJ200" s="52"/>
      <c r="AK200" s="52"/>
      <c r="AL200" s="52"/>
      <c r="AM200" s="52"/>
      <c r="AN200" s="52">
        <v>502</v>
      </c>
      <c r="AO200" s="52"/>
      <c r="AP200" s="108"/>
      <c r="AQ200" s="108"/>
      <c r="AR200" s="52"/>
      <c r="AS200" s="52"/>
      <c r="AT200" s="110" t="s">
        <v>57</v>
      </c>
      <c r="AU200" s="110" t="s">
        <v>58</v>
      </c>
      <c r="AV200" s="22"/>
      <c r="AW200" s="99" t="s">
        <v>2424</v>
      </c>
    </row>
    <row r="201" spans="1:49" ht="22.5" x14ac:dyDescent="0.2">
      <c r="A201" s="37"/>
      <c r="B201" s="38"/>
      <c r="C201" s="122">
        <v>190</v>
      </c>
      <c r="D201" s="107" t="s">
        <v>499</v>
      </c>
      <c r="E201" s="108"/>
      <c r="F201" s="38"/>
      <c r="G201" s="108">
        <v>6271</v>
      </c>
      <c r="H201" s="108">
        <v>0.62709999999999999</v>
      </c>
      <c r="I201" s="38"/>
      <c r="J201" s="38"/>
      <c r="K201" s="38"/>
      <c r="L201" s="38"/>
      <c r="M201" s="38"/>
      <c r="N201" s="38"/>
      <c r="O201" s="108">
        <v>439</v>
      </c>
      <c r="P201" s="47"/>
      <c r="Q201" s="38"/>
      <c r="R201" s="38"/>
      <c r="S201" s="107" t="s">
        <v>499</v>
      </c>
      <c r="T201" s="108" t="s">
        <v>500</v>
      </c>
      <c r="U201" s="47"/>
      <c r="V201" s="38"/>
      <c r="W201" s="38"/>
      <c r="X201" s="109" t="s">
        <v>56</v>
      </c>
      <c r="Y201" s="38"/>
      <c r="Z201" s="48"/>
      <c r="AA201" s="49"/>
      <c r="AB201" s="108">
        <v>932</v>
      </c>
      <c r="AC201" s="108" t="s">
        <v>500</v>
      </c>
      <c r="AD201" s="107" t="s">
        <v>499</v>
      </c>
      <c r="AE201" s="107" t="s">
        <v>499</v>
      </c>
      <c r="AF201" s="108">
        <v>0.62709999999999999</v>
      </c>
      <c r="AG201" s="50">
        <f t="shared" si="2"/>
        <v>0</v>
      </c>
      <c r="AH201" s="51"/>
      <c r="AI201" s="52"/>
      <c r="AJ201" s="52"/>
      <c r="AK201" s="52"/>
      <c r="AL201" s="52"/>
      <c r="AM201" s="52"/>
      <c r="AN201" s="52">
        <v>439</v>
      </c>
      <c r="AO201" s="52"/>
      <c r="AP201" s="108"/>
      <c r="AQ201" s="108"/>
      <c r="AR201" s="52"/>
      <c r="AS201" s="52"/>
      <c r="AT201" s="110" t="s">
        <v>57</v>
      </c>
      <c r="AU201" s="110" t="s">
        <v>58</v>
      </c>
      <c r="AV201" s="22"/>
      <c r="AW201" s="99" t="s">
        <v>2424</v>
      </c>
    </row>
    <row r="202" spans="1:49" ht="22.5" x14ac:dyDescent="0.2">
      <c r="A202" s="37"/>
      <c r="B202" s="38"/>
      <c r="C202" s="121">
        <v>191</v>
      </c>
      <c r="D202" s="107" t="s">
        <v>501</v>
      </c>
      <c r="E202" s="108"/>
      <c r="F202" s="38"/>
      <c r="G202" s="108">
        <v>3313</v>
      </c>
      <c r="H202" s="108">
        <v>0.33129999999999998</v>
      </c>
      <c r="I202" s="38"/>
      <c r="J202" s="38"/>
      <c r="K202" s="38"/>
      <c r="L202" s="38"/>
      <c r="M202" s="38"/>
      <c r="N202" s="38"/>
      <c r="O202" s="108">
        <v>232</v>
      </c>
      <c r="P202" s="47"/>
      <c r="Q202" s="38"/>
      <c r="R202" s="38"/>
      <c r="S202" s="107" t="s">
        <v>499</v>
      </c>
      <c r="T202" s="108" t="s">
        <v>500</v>
      </c>
      <c r="U202" s="47"/>
      <c r="V202" s="38"/>
      <c r="W202" s="38"/>
      <c r="X202" s="109" t="s">
        <v>56</v>
      </c>
      <c r="Y202" s="38"/>
      <c r="Z202" s="48"/>
      <c r="AA202" s="49"/>
      <c r="AB202" s="108">
        <v>931</v>
      </c>
      <c r="AC202" s="108" t="s">
        <v>500</v>
      </c>
      <c r="AD202" s="107" t="s">
        <v>499</v>
      </c>
      <c r="AE202" s="107" t="s">
        <v>501</v>
      </c>
      <c r="AF202" s="108">
        <v>0.33129999999999998</v>
      </c>
      <c r="AG202" s="50">
        <f t="shared" si="2"/>
        <v>0</v>
      </c>
      <c r="AH202" s="51"/>
      <c r="AI202" s="52"/>
      <c r="AJ202" s="52"/>
      <c r="AK202" s="52"/>
      <c r="AL202" s="52"/>
      <c r="AM202" s="52"/>
      <c r="AN202" s="52">
        <v>232</v>
      </c>
      <c r="AO202" s="52"/>
      <c r="AP202" s="108"/>
      <c r="AQ202" s="108"/>
      <c r="AR202" s="52"/>
      <c r="AS202" s="52"/>
      <c r="AT202" s="110" t="s">
        <v>57</v>
      </c>
      <c r="AU202" s="110" t="s">
        <v>58</v>
      </c>
      <c r="AV202" s="22"/>
      <c r="AW202" s="99" t="s">
        <v>2424</v>
      </c>
    </row>
    <row r="203" spans="1:49" ht="22.5" x14ac:dyDescent="0.2">
      <c r="A203" s="37"/>
      <c r="B203" s="38"/>
      <c r="C203" s="122">
        <v>192</v>
      </c>
      <c r="D203" s="107" t="s">
        <v>502</v>
      </c>
      <c r="E203" s="108"/>
      <c r="F203" s="38"/>
      <c r="G203" s="108">
        <v>5916</v>
      </c>
      <c r="H203" s="108">
        <v>0.59160000000000001</v>
      </c>
      <c r="I203" s="38"/>
      <c r="J203" s="38"/>
      <c r="K203" s="38"/>
      <c r="L203" s="38"/>
      <c r="M203" s="38"/>
      <c r="N203" s="38"/>
      <c r="O203" s="108">
        <v>414</v>
      </c>
      <c r="P203" s="47"/>
      <c r="Q203" s="38"/>
      <c r="R203" s="38"/>
      <c r="S203" s="107" t="s">
        <v>502</v>
      </c>
      <c r="T203" s="108" t="s">
        <v>503</v>
      </c>
      <c r="U203" s="47"/>
      <c r="V203" s="38"/>
      <c r="W203" s="38"/>
      <c r="X203" s="109" t="s">
        <v>56</v>
      </c>
      <c r="Y203" s="38"/>
      <c r="Z203" s="48"/>
      <c r="AA203" s="49"/>
      <c r="AB203" s="108">
        <v>837</v>
      </c>
      <c r="AC203" s="108" t="s">
        <v>503</v>
      </c>
      <c r="AD203" s="107" t="s">
        <v>502</v>
      </c>
      <c r="AE203" s="107" t="s">
        <v>502</v>
      </c>
      <c r="AF203" s="108">
        <v>0.59160000000000001</v>
      </c>
      <c r="AG203" s="50">
        <f t="shared" si="2"/>
        <v>0</v>
      </c>
      <c r="AH203" s="51"/>
      <c r="AI203" s="52"/>
      <c r="AJ203" s="52"/>
      <c r="AK203" s="52"/>
      <c r="AL203" s="52"/>
      <c r="AM203" s="52"/>
      <c r="AN203" s="52">
        <v>414</v>
      </c>
      <c r="AO203" s="52"/>
      <c r="AP203" s="108"/>
      <c r="AQ203" s="108"/>
      <c r="AR203" s="52"/>
      <c r="AS203" s="52"/>
      <c r="AT203" s="110" t="s">
        <v>57</v>
      </c>
      <c r="AU203" s="110" t="s">
        <v>58</v>
      </c>
      <c r="AV203" s="22"/>
      <c r="AW203" s="99" t="s">
        <v>2424</v>
      </c>
    </row>
    <row r="204" spans="1:49" ht="22.5" x14ac:dyDescent="0.2">
      <c r="A204" s="37"/>
      <c r="B204" s="38"/>
      <c r="C204" s="121">
        <v>193</v>
      </c>
      <c r="D204" s="107" t="s">
        <v>504</v>
      </c>
      <c r="E204" s="108"/>
      <c r="F204" s="38"/>
      <c r="G204" s="108">
        <v>1309</v>
      </c>
      <c r="H204" s="108">
        <v>0.13089999999999999</v>
      </c>
      <c r="I204" s="38"/>
      <c r="J204" s="38"/>
      <c r="K204" s="38"/>
      <c r="L204" s="38"/>
      <c r="M204" s="38"/>
      <c r="N204" s="38"/>
      <c r="O204" s="108">
        <v>92</v>
      </c>
      <c r="P204" s="47"/>
      <c r="Q204" s="38"/>
      <c r="R204" s="38"/>
      <c r="S204" s="107" t="s">
        <v>504</v>
      </c>
      <c r="T204" s="108" t="s">
        <v>505</v>
      </c>
      <c r="U204" s="47"/>
      <c r="V204" s="38"/>
      <c r="W204" s="38"/>
      <c r="X204" s="109" t="s">
        <v>56</v>
      </c>
      <c r="Y204" s="38"/>
      <c r="Z204" s="48"/>
      <c r="AA204" s="49"/>
      <c r="AB204" s="108">
        <v>850</v>
      </c>
      <c r="AC204" s="108" t="s">
        <v>505</v>
      </c>
      <c r="AD204" s="107" t="s">
        <v>504</v>
      </c>
      <c r="AE204" s="107" t="s">
        <v>504</v>
      </c>
      <c r="AF204" s="108">
        <v>0.13089999999999999</v>
      </c>
      <c r="AG204" s="50">
        <f t="shared" si="2"/>
        <v>0</v>
      </c>
      <c r="AH204" s="51"/>
      <c r="AI204" s="52"/>
      <c r="AJ204" s="52"/>
      <c r="AK204" s="52"/>
      <c r="AL204" s="52"/>
      <c r="AM204" s="52"/>
      <c r="AN204" s="52">
        <v>92</v>
      </c>
      <c r="AO204" s="52"/>
      <c r="AP204" s="108"/>
      <c r="AQ204" s="108"/>
      <c r="AR204" s="52"/>
      <c r="AS204" s="52"/>
      <c r="AT204" s="110" t="s">
        <v>57</v>
      </c>
      <c r="AU204" s="110" t="s">
        <v>58</v>
      </c>
      <c r="AV204" s="22"/>
      <c r="AW204" s="99" t="s">
        <v>2424</v>
      </c>
    </row>
    <row r="205" spans="1:49" ht="22.5" x14ac:dyDescent="0.2">
      <c r="A205" s="37"/>
      <c r="B205" s="38"/>
      <c r="C205" s="122">
        <v>194</v>
      </c>
      <c r="D205" s="107" t="s">
        <v>506</v>
      </c>
      <c r="E205" s="108"/>
      <c r="F205" s="38"/>
      <c r="G205" s="108">
        <v>1594</v>
      </c>
      <c r="H205" s="108">
        <v>0.15939999999999999</v>
      </c>
      <c r="I205" s="38"/>
      <c r="J205" s="38"/>
      <c r="K205" s="38"/>
      <c r="L205" s="38"/>
      <c r="M205" s="38"/>
      <c r="N205" s="38"/>
      <c r="O205" s="108">
        <v>112</v>
      </c>
      <c r="P205" s="47"/>
      <c r="Q205" s="38"/>
      <c r="R205" s="38"/>
      <c r="S205" s="107" t="s">
        <v>506</v>
      </c>
      <c r="T205" s="108" t="s">
        <v>507</v>
      </c>
      <c r="U205" s="47"/>
      <c r="V205" s="38"/>
      <c r="W205" s="38"/>
      <c r="X205" s="109" t="s">
        <v>56</v>
      </c>
      <c r="Y205" s="38"/>
      <c r="Z205" s="48"/>
      <c r="AA205" s="49"/>
      <c r="AB205" s="108">
        <v>934</v>
      </c>
      <c r="AC205" s="108" t="s">
        <v>507</v>
      </c>
      <c r="AD205" s="107" t="s">
        <v>506</v>
      </c>
      <c r="AE205" s="107" t="s">
        <v>506</v>
      </c>
      <c r="AF205" s="108">
        <v>0.15939999999999999</v>
      </c>
      <c r="AG205" s="50">
        <f t="shared" ref="AG205:AG268" si="3">H205-AF205</f>
        <v>0</v>
      </c>
      <c r="AH205" s="51"/>
      <c r="AI205" s="52"/>
      <c r="AJ205" s="52"/>
      <c r="AK205" s="52"/>
      <c r="AL205" s="52"/>
      <c r="AM205" s="52"/>
      <c r="AN205" s="52">
        <v>112</v>
      </c>
      <c r="AO205" s="52"/>
      <c r="AP205" s="108"/>
      <c r="AQ205" s="108"/>
      <c r="AR205" s="52"/>
      <c r="AS205" s="52"/>
      <c r="AT205" s="110" t="s">
        <v>57</v>
      </c>
      <c r="AU205" s="110" t="s">
        <v>58</v>
      </c>
      <c r="AV205" s="22"/>
      <c r="AW205" s="99" t="s">
        <v>2424</v>
      </c>
    </row>
    <row r="206" spans="1:49" ht="22.5" x14ac:dyDescent="0.2">
      <c r="A206" s="37"/>
      <c r="B206" s="38"/>
      <c r="C206" s="121">
        <v>195</v>
      </c>
      <c r="D206" s="107" t="s">
        <v>508</v>
      </c>
      <c r="E206" s="108"/>
      <c r="F206" s="38"/>
      <c r="G206" s="108">
        <v>3250</v>
      </c>
      <c r="H206" s="108">
        <v>0.32500000000000001</v>
      </c>
      <c r="I206" s="38"/>
      <c r="J206" s="38"/>
      <c r="K206" s="38"/>
      <c r="L206" s="38"/>
      <c r="M206" s="38"/>
      <c r="N206" s="38"/>
      <c r="O206" s="108">
        <v>228</v>
      </c>
      <c r="P206" s="47"/>
      <c r="Q206" s="38"/>
      <c r="R206" s="38"/>
      <c r="S206" s="107" t="s">
        <v>508</v>
      </c>
      <c r="T206" s="108" t="s">
        <v>509</v>
      </c>
      <c r="U206" s="47"/>
      <c r="V206" s="38"/>
      <c r="W206" s="38"/>
      <c r="X206" s="109" t="s">
        <v>56</v>
      </c>
      <c r="Y206" s="38"/>
      <c r="Z206" s="48"/>
      <c r="AA206" s="49"/>
      <c r="AB206" s="108">
        <v>893</v>
      </c>
      <c r="AC206" s="108" t="s">
        <v>509</v>
      </c>
      <c r="AD206" s="107" t="s">
        <v>508</v>
      </c>
      <c r="AE206" s="107" t="s">
        <v>508</v>
      </c>
      <c r="AF206" s="108">
        <v>0.32500000000000001</v>
      </c>
      <c r="AG206" s="50">
        <f t="shared" si="3"/>
        <v>0</v>
      </c>
      <c r="AH206" s="51"/>
      <c r="AI206" s="52"/>
      <c r="AJ206" s="52"/>
      <c r="AK206" s="52"/>
      <c r="AL206" s="52"/>
      <c r="AM206" s="52"/>
      <c r="AN206" s="52">
        <v>228</v>
      </c>
      <c r="AO206" s="52"/>
      <c r="AP206" s="108"/>
      <c r="AQ206" s="108"/>
      <c r="AR206" s="52"/>
      <c r="AS206" s="52"/>
      <c r="AT206" s="110" t="s">
        <v>57</v>
      </c>
      <c r="AU206" s="110" t="s">
        <v>58</v>
      </c>
      <c r="AV206" s="22"/>
      <c r="AW206" s="99" t="s">
        <v>2424</v>
      </c>
    </row>
    <row r="207" spans="1:49" x14ac:dyDescent="0.2">
      <c r="A207" s="37"/>
      <c r="B207" s="38"/>
      <c r="C207" s="122">
        <v>196</v>
      </c>
      <c r="D207" s="107" t="s">
        <v>510</v>
      </c>
      <c r="E207" s="108"/>
      <c r="F207" s="38"/>
      <c r="G207" s="108">
        <v>3150</v>
      </c>
      <c r="H207" s="108">
        <v>0.315</v>
      </c>
      <c r="I207" s="38"/>
      <c r="J207" s="38"/>
      <c r="K207" s="38"/>
      <c r="L207" s="38"/>
      <c r="M207" s="38"/>
      <c r="N207" s="38"/>
      <c r="O207" s="108">
        <v>185</v>
      </c>
      <c r="P207" s="47"/>
      <c r="Q207" s="38"/>
      <c r="R207" s="38"/>
      <c r="S207" s="107" t="s">
        <v>510</v>
      </c>
      <c r="T207" s="108" t="s">
        <v>511</v>
      </c>
      <c r="U207" s="47"/>
      <c r="V207" s="38"/>
      <c r="W207" s="38"/>
      <c r="X207" s="109" t="s">
        <v>76</v>
      </c>
      <c r="Y207" s="38"/>
      <c r="Z207" s="48"/>
      <c r="AA207" s="49"/>
      <c r="AB207" s="108">
        <v>1115</v>
      </c>
      <c r="AC207" s="108" t="s">
        <v>511</v>
      </c>
      <c r="AD207" s="107" t="s">
        <v>510</v>
      </c>
      <c r="AE207" s="107" t="s">
        <v>510</v>
      </c>
      <c r="AF207" s="108">
        <v>0.315</v>
      </c>
      <c r="AG207" s="50">
        <f t="shared" si="3"/>
        <v>0</v>
      </c>
      <c r="AH207" s="51"/>
      <c r="AI207" s="52"/>
      <c r="AJ207" s="52"/>
      <c r="AK207" s="52"/>
      <c r="AL207" s="52"/>
      <c r="AM207" s="52"/>
      <c r="AN207" s="52">
        <v>185</v>
      </c>
      <c r="AO207" s="52"/>
      <c r="AP207" s="108"/>
      <c r="AQ207" s="108"/>
      <c r="AR207" s="52"/>
      <c r="AS207" s="52"/>
      <c r="AT207" s="110" t="s">
        <v>57</v>
      </c>
      <c r="AU207" s="110" t="s">
        <v>58</v>
      </c>
      <c r="AV207" s="22"/>
      <c r="AW207" s="99" t="s">
        <v>2424</v>
      </c>
    </row>
    <row r="208" spans="1:49" ht="22.5" x14ac:dyDescent="0.2">
      <c r="A208" s="37"/>
      <c r="B208" s="38"/>
      <c r="C208" s="121">
        <v>197</v>
      </c>
      <c r="D208" s="107" t="s">
        <v>512</v>
      </c>
      <c r="E208" s="108"/>
      <c r="F208" s="38"/>
      <c r="G208" s="108">
        <v>2902</v>
      </c>
      <c r="H208" s="108">
        <v>0.29020000000000001</v>
      </c>
      <c r="I208" s="38"/>
      <c r="J208" s="38"/>
      <c r="K208" s="38"/>
      <c r="L208" s="38"/>
      <c r="M208" s="38"/>
      <c r="N208" s="38"/>
      <c r="O208" s="108">
        <v>203</v>
      </c>
      <c r="P208" s="47"/>
      <c r="Q208" s="38"/>
      <c r="R208" s="38"/>
      <c r="S208" s="107" t="s">
        <v>512</v>
      </c>
      <c r="T208" s="108" t="s">
        <v>513</v>
      </c>
      <c r="U208" s="47"/>
      <c r="V208" s="38"/>
      <c r="W208" s="38"/>
      <c r="X208" s="109" t="s">
        <v>56</v>
      </c>
      <c r="Y208" s="38"/>
      <c r="Z208" s="48"/>
      <c r="AA208" s="49"/>
      <c r="AB208" s="108">
        <v>942</v>
      </c>
      <c r="AC208" s="108" t="s">
        <v>513</v>
      </c>
      <c r="AD208" s="107" t="s">
        <v>512</v>
      </c>
      <c r="AE208" s="107" t="s">
        <v>512</v>
      </c>
      <c r="AF208" s="108">
        <v>0.29020000000000001</v>
      </c>
      <c r="AG208" s="50">
        <f t="shared" si="3"/>
        <v>0</v>
      </c>
      <c r="AH208" s="51"/>
      <c r="AI208" s="52"/>
      <c r="AJ208" s="52"/>
      <c r="AK208" s="52"/>
      <c r="AL208" s="52"/>
      <c r="AM208" s="52"/>
      <c r="AN208" s="52">
        <v>203</v>
      </c>
      <c r="AO208" s="52"/>
      <c r="AP208" s="108"/>
      <c r="AQ208" s="108"/>
      <c r="AR208" s="52"/>
      <c r="AS208" s="52"/>
      <c r="AT208" s="110" t="s">
        <v>57</v>
      </c>
      <c r="AU208" s="110" t="s">
        <v>58</v>
      </c>
      <c r="AV208" s="22"/>
      <c r="AW208" s="99" t="s">
        <v>2424</v>
      </c>
    </row>
    <row r="209" spans="1:49" x14ac:dyDescent="0.2">
      <c r="A209" s="37"/>
      <c r="B209" s="38"/>
      <c r="C209" s="122">
        <v>198</v>
      </c>
      <c r="D209" s="107" t="s">
        <v>514</v>
      </c>
      <c r="E209" s="108"/>
      <c r="F209" s="38"/>
      <c r="G209" s="108">
        <v>1895</v>
      </c>
      <c r="H209" s="108">
        <v>0.1895</v>
      </c>
      <c r="I209" s="38"/>
      <c r="J209" s="38"/>
      <c r="K209" s="38"/>
      <c r="L209" s="38"/>
      <c r="M209" s="38"/>
      <c r="N209" s="38"/>
      <c r="O209" s="108">
        <v>1213</v>
      </c>
      <c r="P209" s="47"/>
      <c r="Q209" s="38"/>
      <c r="R209" s="38"/>
      <c r="S209" s="107" t="s">
        <v>514</v>
      </c>
      <c r="T209" s="108" t="s">
        <v>515</v>
      </c>
      <c r="U209" s="47"/>
      <c r="V209" s="38"/>
      <c r="W209" s="38"/>
      <c r="X209" s="109" t="s">
        <v>76</v>
      </c>
      <c r="Y209" s="38"/>
      <c r="Z209" s="48"/>
      <c r="AA209" s="49"/>
      <c r="AB209" s="108">
        <v>1080</v>
      </c>
      <c r="AC209" s="108" t="s">
        <v>515</v>
      </c>
      <c r="AD209" s="107" t="s">
        <v>514</v>
      </c>
      <c r="AE209" s="107" t="s">
        <v>514</v>
      </c>
      <c r="AF209" s="108">
        <v>0.1895</v>
      </c>
      <c r="AG209" s="50">
        <f t="shared" si="3"/>
        <v>0</v>
      </c>
      <c r="AH209" s="51"/>
      <c r="AI209" s="52">
        <v>1213</v>
      </c>
      <c r="AJ209" s="52"/>
      <c r="AK209" s="52"/>
      <c r="AL209" s="52"/>
      <c r="AM209" s="52"/>
      <c r="AN209" s="52"/>
      <c r="AO209" s="52"/>
      <c r="AP209" s="108"/>
      <c r="AQ209" s="108"/>
      <c r="AR209" s="52"/>
      <c r="AS209" s="52"/>
      <c r="AT209" s="110" t="s">
        <v>57</v>
      </c>
      <c r="AU209" s="110" t="s">
        <v>58</v>
      </c>
      <c r="AV209" s="22"/>
      <c r="AW209" s="99" t="s">
        <v>2424</v>
      </c>
    </row>
    <row r="210" spans="1:49" x14ac:dyDescent="0.2">
      <c r="A210" s="37"/>
      <c r="B210" s="38"/>
      <c r="C210" s="121">
        <v>199</v>
      </c>
      <c r="D210" s="107" t="s">
        <v>516</v>
      </c>
      <c r="E210" s="108" t="s">
        <v>517</v>
      </c>
      <c r="F210" s="38"/>
      <c r="G210" s="108">
        <v>855</v>
      </c>
      <c r="H210" s="108">
        <v>8.5500000000000007E-2</v>
      </c>
      <c r="I210" s="38"/>
      <c r="J210" s="38"/>
      <c r="K210" s="38"/>
      <c r="L210" s="38"/>
      <c r="M210" s="38"/>
      <c r="N210" s="38"/>
      <c r="O210" s="108">
        <v>727</v>
      </c>
      <c r="P210" s="47"/>
      <c r="Q210" s="38"/>
      <c r="R210" s="38"/>
      <c r="S210" s="107" t="s">
        <v>516</v>
      </c>
      <c r="T210" s="108" t="s">
        <v>518</v>
      </c>
      <c r="U210" s="47"/>
      <c r="V210" s="38"/>
      <c r="W210" s="38"/>
      <c r="X210" s="109" t="s">
        <v>76</v>
      </c>
      <c r="Y210" s="38"/>
      <c r="Z210" s="48"/>
      <c r="AA210" s="49"/>
      <c r="AB210" s="108">
        <v>1078</v>
      </c>
      <c r="AC210" s="108" t="s">
        <v>518</v>
      </c>
      <c r="AD210" s="107" t="s">
        <v>516</v>
      </c>
      <c r="AE210" s="107" t="s">
        <v>516</v>
      </c>
      <c r="AF210" s="108">
        <v>8.5500000000000007E-2</v>
      </c>
      <c r="AG210" s="50">
        <f t="shared" si="3"/>
        <v>0</v>
      </c>
      <c r="AH210" s="51">
        <v>727</v>
      </c>
      <c r="AI210" s="52"/>
      <c r="AJ210" s="52"/>
      <c r="AK210" s="52"/>
      <c r="AL210" s="52"/>
      <c r="AM210" s="52"/>
      <c r="AN210" s="52"/>
      <c r="AO210" s="52"/>
      <c r="AP210" s="108"/>
      <c r="AQ210" s="108"/>
      <c r="AR210" s="52"/>
      <c r="AS210" s="52"/>
      <c r="AT210" s="110" t="s">
        <v>57</v>
      </c>
      <c r="AU210" s="110" t="s">
        <v>58</v>
      </c>
      <c r="AV210" s="22"/>
      <c r="AW210" s="99" t="s">
        <v>2424</v>
      </c>
    </row>
    <row r="211" spans="1:49" ht="33.75" x14ac:dyDescent="0.2">
      <c r="A211" s="37"/>
      <c r="B211" s="38"/>
      <c r="C211" s="122">
        <v>200</v>
      </c>
      <c r="D211" s="107" t="s">
        <v>519</v>
      </c>
      <c r="E211" s="108" t="s">
        <v>520</v>
      </c>
      <c r="F211" s="38"/>
      <c r="G211" s="108">
        <v>734</v>
      </c>
      <c r="H211" s="108">
        <v>7.3400000000000007E-2</v>
      </c>
      <c r="I211" s="38"/>
      <c r="J211" s="38"/>
      <c r="K211" s="38"/>
      <c r="L211" s="38"/>
      <c r="M211" s="38"/>
      <c r="N211" s="38"/>
      <c r="O211" s="108">
        <v>1001</v>
      </c>
      <c r="P211" s="47"/>
      <c r="Q211" s="38"/>
      <c r="R211" s="38"/>
      <c r="S211" s="107" t="s">
        <v>519</v>
      </c>
      <c r="T211" s="108" t="s">
        <v>521</v>
      </c>
      <c r="U211" s="47"/>
      <c r="V211" s="38"/>
      <c r="W211" s="38"/>
      <c r="X211" s="109" t="s">
        <v>76</v>
      </c>
      <c r="Y211" s="38"/>
      <c r="Z211" s="48"/>
      <c r="AA211" s="49"/>
      <c r="AB211" s="108">
        <v>1090</v>
      </c>
      <c r="AC211" s="108" t="s">
        <v>521</v>
      </c>
      <c r="AD211" s="107" t="s">
        <v>519</v>
      </c>
      <c r="AE211" s="107" t="s">
        <v>519</v>
      </c>
      <c r="AF211" s="108">
        <v>1.1900000000000001E-2</v>
      </c>
      <c r="AG211" s="50">
        <f t="shared" si="3"/>
        <v>6.1500000000000006E-2</v>
      </c>
      <c r="AH211" s="51">
        <v>162.29</v>
      </c>
      <c r="AI211" s="52"/>
      <c r="AJ211" s="52"/>
      <c r="AK211" s="52"/>
      <c r="AL211" s="52"/>
      <c r="AM211" s="52"/>
      <c r="AN211" s="52"/>
      <c r="AO211" s="52"/>
      <c r="AP211" s="108"/>
      <c r="AQ211" s="108"/>
      <c r="AR211" s="52"/>
      <c r="AS211" s="52"/>
      <c r="AT211" s="110" t="s">
        <v>57</v>
      </c>
      <c r="AU211" s="110" t="s">
        <v>58</v>
      </c>
      <c r="AV211" s="22" t="s">
        <v>85</v>
      </c>
      <c r="AW211" s="99" t="s">
        <v>2424</v>
      </c>
    </row>
    <row r="212" spans="1:49" ht="33.75" x14ac:dyDescent="0.2">
      <c r="A212" s="37"/>
      <c r="B212" s="38"/>
      <c r="C212" s="121">
        <v>201</v>
      </c>
      <c r="D212" s="107" t="s">
        <v>522</v>
      </c>
      <c r="E212" s="108" t="s">
        <v>523</v>
      </c>
      <c r="F212" s="38"/>
      <c r="G212" s="108">
        <v>617</v>
      </c>
      <c r="H212" s="108">
        <v>6.1699999999999998E-2</v>
      </c>
      <c r="I212" s="38"/>
      <c r="J212" s="38"/>
      <c r="K212" s="38"/>
      <c r="L212" s="38"/>
      <c r="M212" s="38"/>
      <c r="N212" s="38"/>
      <c r="O212" s="108">
        <v>824</v>
      </c>
      <c r="P212" s="47"/>
      <c r="Q212" s="38"/>
      <c r="R212" s="38"/>
      <c r="S212" s="107" t="s">
        <v>522</v>
      </c>
      <c r="T212" s="108" t="s">
        <v>524</v>
      </c>
      <c r="U212" s="47"/>
      <c r="V212" s="38"/>
      <c r="W212" s="38"/>
      <c r="X212" s="109" t="s">
        <v>76</v>
      </c>
      <c r="Y212" s="38"/>
      <c r="Z212" s="48"/>
      <c r="AA212" s="49"/>
      <c r="AB212" s="108">
        <v>1088</v>
      </c>
      <c r="AC212" s="108" t="s">
        <v>524</v>
      </c>
      <c r="AD212" s="107" t="s">
        <v>522</v>
      </c>
      <c r="AE212" s="107" t="s">
        <v>522</v>
      </c>
      <c r="AF212" s="108">
        <v>4.7999999999999996E-3</v>
      </c>
      <c r="AG212" s="50">
        <f t="shared" si="3"/>
        <v>5.6899999999999999E-2</v>
      </c>
      <c r="AH212" s="51">
        <v>64.099999999999994</v>
      </c>
      <c r="AI212" s="52"/>
      <c r="AJ212" s="52"/>
      <c r="AK212" s="52"/>
      <c r="AL212" s="52"/>
      <c r="AM212" s="52"/>
      <c r="AN212" s="52"/>
      <c r="AO212" s="52"/>
      <c r="AP212" s="108"/>
      <c r="AQ212" s="108"/>
      <c r="AR212" s="52"/>
      <c r="AS212" s="52"/>
      <c r="AT212" s="110" t="s">
        <v>57</v>
      </c>
      <c r="AU212" s="110" t="s">
        <v>58</v>
      </c>
      <c r="AV212" s="22" t="s">
        <v>85</v>
      </c>
      <c r="AW212" s="99" t="s">
        <v>2424</v>
      </c>
    </row>
    <row r="213" spans="1:49" ht="33.75" x14ac:dyDescent="0.2">
      <c r="A213" s="37"/>
      <c r="B213" s="38"/>
      <c r="C213" s="122">
        <v>202</v>
      </c>
      <c r="D213" s="107" t="s">
        <v>525</v>
      </c>
      <c r="E213" s="108" t="s">
        <v>526</v>
      </c>
      <c r="F213" s="38"/>
      <c r="G213" s="108">
        <v>1093</v>
      </c>
      <c r="H213" s="108">
        <v>0.10929999999999999</v>
      </c>
      <c r="I213" s="38"/>
      <c r="J213" s="38"/>
      <c r="K213" s="38"/>
      <c r="L213" s="38"/>
      <c r="M213" s="38"/>
      <c r="N213" s="38"/>
      <c r="O213" s="108">
        <v>1399</v>
      </c>
      <c r="P213" s="47"/>
      <c r="Q213" s="38"/>
      <c r="R213" s="38"/>
      <c r="S213" s="107" t="s">
        <v>525</v>
      </c>
      <c r="T213" s="108" t="s">
        <v>527</v>
      </c>
      <c r="U213" s="47"/>
      <c r="V213" s="38"/>
      <c r="W213" s="38"/>
      <c r="X213" s="109" t="s">
        <v>76</v>
      </c>
      <c r="Y213" s="38"/>
      <c r="Z213" s="48"/>
      <c r="AA213" s="49"/>
      <c r="AB213" s="108">
        <v>1096</v>
      </c>
      <c r="AC213" s="108" t="s">
        <v>527</v>
      </c>
      <c r="AD213" s="107" t="s">
        <v>525</v>
      </c>
      <c r="AE213" s="107" t="s">
        <v>525</v>
      </c>
      <c r="AF213" s="108">
        <v>9.2999999999999999E-2</v>
      </c>
      <c r="AG213" s="50">
        <f t="shared" si="3"/>
        <v>1.6299999999999995E-2</v>
      </c>
      <c r="AH213" s="51">
        <v>1190.3699999999999</v>
      </c>
      <c r="AI213" s="52"/>
      <c r="AJ213" s="52"/>
      <c r="AK213" s="52"/>
      <c r="AL213" s="52"/>
      <c r="AM213" s="52"/>
      <c r="AN213" s="52"/>
      <c r="AO213" s="52"/>
      <c r="AP213" s="108"/>
      <c r="AQ213" s="108"/>
      <c r="AR213" s="52"/>
      <c r="AS213" s="52"/>
      <c r="AT213" s="110" t="s">
        <v>57</v>
      </c>
      <c r="AU213" s="110" t="s">
        <v>58</v>
      </c>
      <c r="AV213" s="22" t="s">
        <v>85</v>
      </c>
      <c r="AW213" s="99" t="s">
        <v>2424</v>
      </c>
    </row>
    <row r="214" spans="1:49" ht="22.5" x14ac:dyDescent="0.2">
      <c r="A214" s="37"/>
      <c r="B214" s="38"/>
      <c r="C214" s="121">
        <v>203</v>
      </c>
      <c r="D214" s="107" t="s">
        <v>528</v>
      </c>
      <c r="E214" s="108" t="s">
        <v>529</v>
      </c>
      <c r="F214" s="38"/>
      <c r="G214" s="108">
        <v>3277</v>
      </c>
      <c r="H214" s="108">
        <v>0.32769999999999999</v>
      </c>
      <c r="I214" s="38"/>
      <c r="J214" s="38"/>
      <c r="K214" s="38"/>
      <c r="L214" s="38"/>
      <c r="M214" s="38"/>
      <c r="N214" s="38"/>
      <c r="O214" s="108">
        <v>4195</v>
      </c>
      <c r="P214" s="47"/>
      <c r="Q214" s="38"/>
      <c r="R214" s="38"/>
      <c r="S214" s="107" t="s">
        <v>528</v>
      </c>
      <c r="T214" s="108" t="s">
        <v>530</v>
      </c>
      <c r="U214" s="47"/>
      <c r="V214" s="38"/>
      <c r="W214" s="38"/>
      <c r="X214" s="109" t="s">
        <v>56</v>
      </c>
      <c r="Y214" s="38"/>
      <c r="Z214" s="48"/>
      <c r="AA214" s="49"/>
      <c r="AB214" s="108">
        <v>972</v>
      </c>
      <c r="AC214" s="108" t="s">
        <v>530</v>
      </c>
      <c r="AD214" s="107" t="s">
        <v>528</v>
      </c>
      <c r="AE214" s="107" t="s">
        <v>528</v>
      </c>
      <c r="AF214" s="108">
        <v>0.32769999999999999</v>
      </c>
      <c r="AG214" s="50">
        <f t="shared" si="3"/>
        <v>0</v>
      </c>
      <c r="AH214" s="51">
        <v>4195</v>
      </c>
      <c r="AI214" s="52"/>
      <c r="AJ214" s="52"/>
      <c r="AK214" s="52"/>
      <c r="AL214" s="52"/>
      <c r="AM214" s="52"/>
      <c r="AN214" s="52"/>
      <c r="AO214" s="52"/>
      <c r="AP214" s="108"/>
      <c r="AQ214" s="108"/>
      <c r="AR214" s="52"/>
      <c r="AS214" s="52"/>
      <c r="AT214" s="110" t="s">
        <v>57</v>
      </c>
      <c r="AU214" s="110" t="s">
        <v>58</v>
      </c>
      <c r="AV214" s="22"/>
      <c r="AW214" s="99" t="s">
        <v>2424</v>
      </c>
    </row>
    <row r="215" spans="1:49" ht="22.5" x14ac:dyDescent="0.2">
      <c r="A215" s="37"/>
      <c r="B215" s="38"/>
      <c r="C215" s="122">
        <v>204</v>
      </c>
      <c r="D215" s="107" t="s">
        <v>531</v>
      </c>
      <c r="E215" s="108" t="s">
        <v>532</v>
      </c>
      <c r="F215" s="38"/>
      <c r="G215" s="108">
        <v>2229</v>
      </c>
      <c r="H215" s="108">
        <v>0.22289999999999999</v>
      </c>
      <c r="I215" s="38"/>
      <c r="J215" s="38"/>
      <c r="K215" s="38"/>
      <c r="L215" s="38"/>
      <c r="M215" s="38"/>
      <c r="N215" s="38"/>
      <c r="O215" s="108">
        <v>2853</v>
      </c>
      <c r="P215" s="47"/>
      <c r="Q215" s="38"/>
      <c r="R215" s="38"/>
      <c r="S215" s="107" t="s">
        <v>531</v>
      </c>
      <c r="T215" s="108" t="s">
        <v>533</v>
      </c>
      <c r="U215" s="47"/>
      <c r="V215" s="38"/>
      <c r="W215" s="38"/>
      <c r="X215" s="109" t="s">
        <v>56</v>
      </c>
      <c r="Y215" s="38"/>
      <c r="Z215" s="48"/>
      <c r="AA215" s="49"/>
      <c r="AB215" s="108">
        <v>971</v>
      </c>
      <c r="AC215" s="108" t="s">
        <v>533</v>
      </c>
      <c r="AD215" s="107" t="s">
        <v>531</v>
      </c>
      <c r="AE215" s="107" t="s">
        <v>531</v>
      </c>
      <c r="AF215" s="108">
        <v>0.22289999999999999</v>
      </c>
      <c r="AG215" s="50">
        <f t="shared" si="3"/>
        <v>0</v>
      </c>
      <c r="AH215" s="51">
        <v>2853</v>
      </c>
      <c r="AI215" s="52"/>
      <c r="AJ215" s="52"/>
      <c r="AK215" s="52"/>
      <c r="AL215" s="52"/>
      <c r="AM215" s="52"/>
      <c r="AN215" s="52"/>
      <c r="AO215" s="52"/>
      <c r="AP215" s="108"/>
      <c r="AQ215" s="108"/>
      <c r="AR215" s="52"/>
      <c r="AS215" s="52"/>
      <c r="AT215" s="110" t="s">
        <v>57</v>
      </c>
      <c r="AU215" s="110" t="s">
        <v>58</v>
      </c>
      <c r="AV215" s="22"/>
      <c r="AW215" s="99" t="s">
        <v>2424</v>
      </c>
    </row>
    <row r="216" spans="1:49" x14ac:dyDescent="0.2">
      <c r="A216" s="37"/>
      <c r="B216" s="38"/>
      <c r="C216" s="121">
        <v>205</v>
      </c>
      <c r="D216" s="107" t="s">
        <v>534</v>
      </c>
      <c r="E216" s="108" t="s">
        <v>535</v>
      </c>
      <c r="F216" s="38"/>
      <c r="G216" s="108">
        <v>1083</v>
      </c>
      <c r="H216" s="108">
        <v>0.10829999999999999</v>
      </c>
      <c r="I216" s="38"/>
      <c r="J216" s="38"/>
      <c r="K216" s="38"/>
      <c r="L216" s="38"/>
      <c r="M216" s="38"/>
      <c r="N216" s="38"/>
      <c r="O216" s="108">
        <v>693</v>
      </c>
      <c r="P216" s="47"/>
      <c r="Q216" s="38"/>
      <c r="R216" s="38"/>
      <c r="S216" s="107" t="s">
        <v>534</v>
      </c>
      <c r="T216" s="108" t="s">
        <v>536</v>
      </c>
      <c r="U216" s="47"/>
      <c r="V216" s="38"/>
      <c r="W216" s="38"/>
      <c r="X216" s="109" t="s">
        <v>76</v>
      </c>
      <c r="Y216" s="38"/>
      <c r="Z216" s="48"/>
      <c r="AA216" s="49"/>
      <c r="AB216" s="108">
        <v>1615</v>
      </c>
      <c r="AC216" s="108" t="s">
        <v>536</v>
      </c>
      <c r="AD216" s="107" t="s">
        <v>534</v>
      </c>
      <c r="AE216" s="107" t="s">
        <v>534</v>
      </c>
      <c r="AF216" s="108">
        <v>0.10829999999999999</v>
      </c>
      <c r="AG216" s="50">
        <f t="shared" si="3"/>
        <v>0</v>
      </c>
      <c r="AH216" s="51">
        <v>693</v>
      </c>
      <c r="AI216" s="52"/>
      <c r="AJ216" s="52"/>
      <c r="AK216" s="52"/>
      <c r="AL216" s="52"/>
      <c r="AM216" s="52"/>
      <c r="AN216" s="52"/>
      <c r="AO216" s="52"/>
      <c r="AP216" s="108"/>
      <c r="AQ216" s="108"/>
      <c r="AR216" s="52"/>
      <c r="AS216" s="52"/>
      <c r="AT216" s="110" t="s">
        <v>57</v>
      </c>
      <c r="AU216" s="110" t="s">
        <v>58</v>
      </c>
      <c r="AV216" s="22"/>
      <c r="AW216" s="99" t="s">
        <v>2424</v>
      </c>
    </row>
    <row r="217" spans="1:49" x14ac:dyDescent="0.2">
      <c r="A217" s="37"/>
      <c r="B217" s="38"/>
      <c r="C217" s="122">
        <v>206</v>
      </c>
      <c r="D217" s="107" t="s">
        <v>537</v>
      </c>
      <c r="E217" s="108"/>
      <c r="F217" s="38"/>
      <c r="G217" s="108">
        <v>116000</v>
      </c>
      <c r="H217" s="108">
        <v>11.6</v>
      </c>
      <c r="I217" s="38"/>
      <c r="J217" s="38"/>
      <c r="K217" s="38"/>
      <c r="L217" s="38"/>
      <c r="M217" s="38"/>
      <c r="N217" s="38"/>
      <c r="O217" s="108">
        <v>5986</v>
      </c>
      <c r="P217" s="47"/>
      <c r="Q217" s="38"/>
      <c r="R217" s="38"/>
      <c r="S217" s="107" t="s">
        <v>537</v>
      </c>
      <c r="T217" s="108" t="s">
        <v>538</v>
      </c>
      <c r="U217" s="47"/>
      <c r="V217" s="38"/>
      <c r="W217" s="38"/>
      <c r="X217" s="109" t="s">
        <v>76</v>
      </c>
      <c r="Y217" s="38"/>
      <c r="Z217" s="48"/>
      <c r="AA217" s="49"/>
      <c r="AB217" s="108">
        <v>1045</v>
      </c>
      <c r="AC217" s="108" t="s">
        <v>538</v>
      </c>
      <c r="AD217" s="107" t="s">
        <v>537</v>
      </c>
      <c r="AE217" s="107" t="s">
        <v>537</v>
      </c>
      <c r="AF217" s="108">
        <v>11.6</v>
      </c>
      <c r="AG217" s="50">
        <f t="shared" si="3"/>
        <v>0</v>
      </c>
      <c r="AH217" s="51"/>
      <c r="AI217" s="52"/>
      <c r="AJ217" s="52"/>
      <c r="AK217" s="52"/>
      <c r="AL217" s="52"/>
      <c r="AM217" s="52"/>
      <c r="AN217" s="52">
        <v>5986</v>
      </c>
      <c r="AO217" s="52"/>
      <c r="AP217" s="108"/>
      <c r="AQ217" s="108"/>
      <c r="AR217" s="52"/>
      <c r="AS217" s="52"/>
      <c r="AT217" s="110" t="s">
        <v>57</v>
      </c>
      <c r="AU217" s="110" t="s">
        <v>58</v>
      </c>
      <c r="AV217" s="22"/>
      <c r="AW217" s="99" t="s">
        <v>2424</v>
      </c>
    </row>
    <row r="218" spans="1:49" ht="22.5" x14ac:dyDescent="0.2">
      <c r="A218" s="37"/>
      <c r="B218" s="38"/>
      <c r="C218" s="121">
        <v>207</v>
      </c>
      <c r="D218" s="107" t="s">
        <v>539</v>
      </c>
      <c r="E218" s="108"/>
      <c r="F218" s="38"/>
      <c r="G218" s="108">
        <v>415</v>
      </c>
      <c r="H218" s="108">
        <v>4.1500000000000002E-2</v>
      </c>
      <c r="I218" s="38"/>
      <c r="J218" s="38"/>
      <c r="K218" s="38"/>
      <c r="L218" s="38"/>
      <c r="M218" s="38"/>
      <c r="N218" s="38"/>
      <c r="O218" s="108">
        <v>531</v>
      </c>
      <c r="P218" s="47"/>
      <c r="Q218" s="38"/>
      <c r="R218" s="38"/>
      <c r="S218" s="107" t="s">
        <v>539</v>
      </c>
      <c r="T218" s="108" t="s">
        <v>540</v>
      </c>
      <c r="U218" s="47"/>
      <c r="V218" s="38"/>
      <c r="W218" s="38"/>
      <c r="X218" s="109" t="s">
        <v>56</v>
      </c>
      <c r="Y218" s="38"/>
      <c r="Z218" s="48"/>
      <c r="AA218" s="49"/>
      <c r="AB218" s="108">
        <v>982</v>
      </c>
      <c r="AC218" s="108" t="s">
        <v>540</v>
      </c>
      <c r="AD218" s="107" t="s">
        <v>539</v>
      </c>
      <c r="AE218" s="107" t="s">
        <v>539</v>
      </c>
      <c r="AF218" s="108">
        <v>4.1500000000000002E-2</v>
      </c>
      <c r="AG218" s="50">
        <f t="shared" si="3"/>
        <v>0</v>
      </c>
      <c r="AH218" s="51"/>
      <c r="AI218" s="52"/>
      <c r="AJ218" s="52"/>
      <c r="AK218" s="52"/>
      <c r="AL218" s="52"/>
      <c r="AM218" s="52"/>
      <c r="AN218" s="52">
        <v>531</v>
      </c>
      <c r="AO218" s="52"/>
      <c r="AP218" s="108"/>
      <c r="AQ218" s="108"/>
      <c r="AR218" s="52"/>
      <c r="AS218" s="52"/>
      <c r="AT218" s="110" t="s">
        <v>57</v>
      </c>
      <c r="AU218" s="110" t="s">
        <v>58</v>
      </c>
      <c r="AV218" s="22"/>
      <c r="AW218" s="99" t="s">
        <v>2424</v>
      </c>
    </row>
    <row r="219" spans="1:49" ht="22.5" x14ac:dyDescent="0.2">
      <c r="A219" s="37"/>
      <c r="B219" s="38"/>
      <c r="C219" s="122">
        <v>208</v>
      </c>
      <c r="D219" s="107" t="s">
        <v>541</v>
      </c>
      <c r="E219" s="108"/>
      <c r="F219" s="38"/>
      <c r="G219" s="108">
        <v>646</v>
      </c>
      <c r="H219" s="108">
        <v>6.4600000000000005E-2</v>
      </c>
      <c r="I219" s="38"/>
      <c r="J219" s="38"/>
      <c r="K219" s="38"/>
      <c r="L219" s="38"/>
      <c r="M219" s="38"/>
      <c r="N219" s="38"/>
      <c r="O219" s="108">
        <v>45</v>
      </c>
      <c r="P219" s="47"/>
      <c r="Q219" s="38"/>
      <c r="R219" s="38"/>
      <c r="S219" s="107" t="s">
        <v>541</v>
      </c>
      <c r="T219" s="108" t="s">
        <v>542</v>
      </c>
      <c r="U219" s="47"/>
      <c r="V219" s="38"/>
      <c r="W219" s="38"/>
      <c r="X219" s="109" t="s">
        <v>56</v>
      </c>
      <c r="Y219" s="38"/>
      <c r="Z219" s="48"/>
      <c r="AA219" s="49"/>
      <c r="AB219" s="108">
        <v>895</v>
      </c>
      <c r="AC219" s="108" t="s">
        <v>542</v>
      </c>
      <c r="AD219" s="107" t="s">
        <v>541</v>
      </c>
      <c r="AE219" s="107" t="s">
        <v>541</v>
      </c>
      <c r="AF219" s="108">
        <v>6.4600000000000005E-2</v>
      </c>
      <c r="AG219" s="50">
        <f t="shared" si="3"/>
        <v>0</v>
      </c>
      <c r="AH219" s="51"/>
      <c r="AI219" s="52"/>
      <c r="AJ219" s="52"/>
      <c r="AK219" s="52"/>
      <c r="AL219" s="52"/>
      <c r="AM219" s="52"/>
      <c r="AN219" s="52">
        <v>45</v>
      </c>
      <c r="AO219" s="52"/>
      <c r="AP219" s="108"/>
      <c r="AQ219" s="108"/>
      <c r="AR219" s="52"/>
      <c r="AS219" s="52"/>
      <c r="AT219" s="110" t="s">
        <v>57</v>
      </c>
      <c r="AU219" s="110" t="s">
        <v>58</v>
      </c>
      <c r="AV219" s="22"/>
      <c r="AW219" s="99" t="s">
        <v>2424</v>
      </c>
    </row>
    <row r="220" spans="1:49" x14ac:dyDescent="0.2">
      <c r="A220" s="37"/>
      <c r="B220" s="38"/>
      <c r="C220" s="121">
        <v>209</v>
      </c>
      <c r="D220" s="107" t="s">
        <v>543</v>
      </c>
      <c r="E220" s="108" t="s">
        <v>544</v>
      </c>
      <c r="F220" s="38"/>
      <c r="G220" s="108">
        <v>1805</v>
      </c>
      <c r="H220" s="108">
        <v>0.18049999999999999</v>
      </c>
      <c r="I220" s="38"/>
      <c r="J220" s="38"/>
      <c r="K220" s="38"/>
      <c r="L220" s="38"/>
      <c r="M220" s="38"/>
      <c r="N220" s="38"/>
      <c r="O220" s="108">
        <v>2409</v>
      </c>
      <c r="P220" s="47"/>
      <c r="Q220" s="38"/>
      <c r="R220" s="38"/>
      <c r="S220" s="107" t="s">
        <v>543</v>
      </c>
      <c r="T220" s="108" t="s">
        <v>545</v>
      </c>
      <c r="U220" s="47"/>
      <c r="V220" s="38"/>
      <c r="W220" s="38"/>
      <c r="X220" s="109" t="s">
        <v>76</v>
      </c>
      <c r="Y220" s="38"/>
      <c r="Z220" s="48"/>
      <c r="AA220" s="49"/>
      <c r="AB220" s="108">
        <v>1408</v>
      </c>
      <c r="AC220" s="108" t="s">
        <v>545</v>
      </c>
      <c r="AD220" s="107" t="s">
        <v>543</v>
      </c>
      <c r="AE220" s="107" t="s">
        <v>543</v>
      </c>
      <c r="AF220" s="108">
        <v>0.18049999999999999</v>
      </c>
      <c r="AG220" s="50">
        <f t="shared" si="3"/>
        <v>0</v>
      </c>
      <c r="AH220" s="51"/>
      <c r="AI220" s="52">
        <v>2409</v>
      </c>
      <c r="AJ220" s="52"/>
      <c r="AK220" s="52"/>
      <c r="AL220" s="52"/>
      <c r="AM220" s="52"/>
      <c r="AN220" s="52"/>
      <c r="AO220" s="52"/>
      <c r="AP220" s="108"/>
      <c r="AQ220" s="108"/>
      <c r="AR220" s="52"/>
      <c r="AS220" s="52"/>
      <c r="AT220" s="110" t="s">
        <v>57</v>
      </c>
      <c r="AU220" s="110" t="s">
        <v>58</v>
      </c>
      <c r="AV220" s="22"/>
      <c r="AW220" s="99" t="s">
        <v>2424</v>
      </c>
    </row>
    <row r="221" spans="1:49" ht="22.5" x14ac:dyDescent="0.2">
      <c r="A221" s="37"/>
      <c r="B221" s="38"/>
      <c r="C221" s="122">
        <v>210</v>
      </c>
      <c r="D221" s="107" t="s">
        <v>546</v>
      </c>
      <c r="E221" s="108"/>
      <c r="F221" s="38"/>
      <c r="G221" s="108">
        <v>1479</v>
      </c>
      <c r="H221" s="108">
        <v>0.1479</v>
      </c>
      <c r="I221" s="38"/>
      <c r="J221" s="38"/>
      <c r="K221" s="38"/>
      <c r="L221" s="38"/>
      <c r="M221" s="38"/>
      <c r="N221" s="38"/>
      <c r="O221" s="108">
        <v>104</v>
      </c>
      <c r="P221" s="47"/>
      <c r="Q221" s="38"/>
      <c r="R221" s="38"/>
      <c r="S221" s="107" t="s">
        <v>546</v>
      </c>
      <c r="T221" s="108" t="s">
        <v>547</v>
      </c>
      <c r="U221" s="47"/>
      <c r="V221" s="38"/>
      <c r="W221" s="38"/>
      <c r="X221" s="109" t="s">
        <v>56</v>
      </c>
      <c r="Y221" s="38"/>
      <c r="Z221" s="48"/>
      <c r="AA221" s="49"/>
      <c r="AB221" s="108">
        <v>1028</v>
      </c>
      <c r="AC221" s="108" t="s">
        <v>547</v>
      </c>
      <c r="AD221" s="107" t="s">
        <v>546</v>
      </c>
      <c r="AE221" s="107" t="s">
        <v>546</v>
      </c>
      <c r="AF221" s="108">
        <v>0.1479</v>
      </c>
      <c r="AG221" s="50">
        <f t="shared" si="3"/>
        <v>0</v>
      </c>
      <c r="AH221" s="51"/>
      <c r="AI221" s="52"/>
      <c r="AJ221" s="52"/>
      <c r="AK221" s="52"/>
      <c r="AL221" s="52"/>
      <c r="AM221" s="52"/>
      <c r="AN221" s="52">
        <v>104</v>
      </c>
      <c r="AO221" s="52"/>
      <c r="AP221" s="108"/>
      <c r="AQ221" s="108"/>
      <c r="AR221" s="52"/>
      <c r="AS221" s="52"/>
      <c r="AT221" s="110" t="s">
        <v>57</v>
      </c>
      <c r="AU221" s="110" t="s">
        <v>58</v>
      </c>
      <c r="AV221" s="22"/>
      <c r="AW221" s="99" t="s">
        <v>2424</v>
      </c>
    </row>
    <row r="222" spans="1:49" ht="22.5" x14ac:dyDescent="0.2">
      <c r="A222" s="37"/>
      <c r="B222" s="38"/>
      <c r="C222" s="121">
        <v>211</v>
      </c>
      <c r="D222" s="107" t="s">
        <v>548</v>
      </c>
      <c r="E222" s="108"/>
      <c r="F222" s="38"/>
      <c r="G222" s="108">
        <v>1412</v>
      </c>
      <c r="H222" s="108">
        <v>0.14119999999999999</v>
      </c>
      <c r="I222" s="38"/>
      <c r="J222" s="38"/>
      <c r="K222" s="38"/>
      <c r="L222" s="38"/>
      <c r="M222" s="38"/>
      <c r="N222" s="38"/>
      <c r="O222" s="108">
        <v>99</v>
      </c>
      <c r="P222" s="47"/>
      <c r="Q222" s="38"/>
      <c r="R222" s="38"/>
      <c r="S222" s="107" t="s">
        <v>546</v>
      </c>
      <c r="T222" s="108" t="s">
        <v>547</v>
      </c>
      <c r="U222" s="47"/>
      <c r="V222" s="38"/>
      <c r="W222" s="38"/>
      <c r="X222" s="109" t="s">
        <v>56</v>
      </c>
      <c r="Y222" s="38"/>
      <c r="Z222" s="48"/>
      <c r="AA222" s="49"/>
      <c r="AB222" s="108">
        <v>992</v>
      </c>
      <c r="AC222" s="108" t="s">
        <v>547</v>
      </c>
      <c r="AD222" s="107" t="s">
        <v>546</v>
      </c>
      <c r="AE222" s="107" t="s">
        <v>548</v>
      </c>
      <c r="AF222" s="108">
        <v>0.14119999999999999</v>
      </c>
      <c r="AG222" s="50">
        <f t="shared" si="3"/>
        <v>0</v>
      </c>
      <c r="AH222" s="51"/>
      <c r="AI222" s="52"/>
      <c r="AJ222" s="52"/>
      <c r="AK222" s="52"/>
      <c r="AL222" s="52"/>
      <c r="AM222" s="52"/>
      <c r="AN222" s="52">
        <v>99</v>
      </c>
      <c r="AO222" s="52"/>
      <c r="AP222" s="108"/>
      <c r="AQ222" s="108"/>
      <c r="AR222" s="52"/>
      <c r="AS222" s="52"/>
      <c r="AT222" s="110" t="s">
        <v>57</v>
      </c>
      <c r="AU222" s="110" t="s">
        <v>58</v>
      </c>
      <c r="AV222" s="22"/>
      <c r="AW222" s="99" t="s">
        <v>2424</v>
      </c>
    </row>
    <row r="223" spans="1:49" x14ac:dyDescent="0.2">
      <c r="A223" s="37"/>
      <c r="B223" s="38"/>
      <c r="C223" s="122">
        <v>212</v>
      </c>
      <c r="D223" s="107" t="s">
        <v>549</v>
      </c>
      <c r="E223" s="108" t="s">
        <v>550</v>
      </c>
      <c r="F223" s="38"/>
      <c r="G223" s="108">
        <v>986</v>
      </c>
      <c r="H223" s="108">
        <v>9.8599999999999993E-2</v>
      </c>
      <c r="I223" s="38"/>
      <c r="J223" s="38"/>
      <c r="K223" s="38"/>
      <c r="L223" s="38"/>
      <c r="M223" s="38"/>
      <c r="N223" s="38"/>
      <c r="O223" s="108">
        <v>631</v>
      </c>
      <c r="P223" s="47"/>
      <c r="Q223" s="38"/>
      <c r="R223" s="38"/>
      <c r="S223" s="107" t="s">
        <v>549</v>
      </c>
      <c r="T223" s="108" t="s">
        <v>551</v>
      </c>
      <c r="U223" s="47"/>
      <c r="V223" s="38"/>
      <c r="W223" s="38"/>
      <c r="X223" s="109" t="s">
        <v>76</v>
      </c>
      <c r="Y223" s="38"/>
      <c r="Z223" s="48"/>
      <c r="AA223" s="49"/>
      <c r="AB223" s="108">
        <v>954</v>
      </c>
      <c r="AC223" s="108" t="s">
        <v>551</v>
      </c>
      <c r="AD223" s="107" t="s">
        <v>549</v>
      </c>
      <c r="AE223" s="107" t="s">
        <v>549</v>
      </c>
      <c r="AF223" s="108">
        <v>9.8599999999999993E-2</v>
      </c>
      <c r="AG223" s="50">
        <f t="shared" si="3"/>
        <v>0</v>
      </c>
      <c r="AH223" s="51">
        <v>631</v>
      </c>
      <c r="AI223" s="52"/>
      <c r="AJ223" s="52"/>
      <c r="AK223" s="52"/>
      <c r="AL223" s="52"/>
      <c r="AM223" s="52"/>
      <c r="AN223" s="52"/>
      <c r="AO223" s="52"/>
      <c r="AP223" s="108"/>
      <c r="AQ223" s="108"/>
      <c r="AR223" s="52"/>
      <c r="AS223" s="52"/>
      <c r="AT223" s="110" t="s">
        <v>57</v>
      </c>
      <c r="AU223" s="110" t="s">
        <v>58</v>
      </c>
      <c r="AV223" s="22"/>
      <c r="AW223" s="99" t="s">
        <v>2424</v>
      </c>
    </row>
    <row r="224" spans="1:49" ht="22.5" x14ac:dyDescent="0.2">
      <c r="A224" s="37"/>
      <c r="B224" s="38"/>
      <c r="C224" s="121">
        <v>213</v>
      </c>
      <c r="D224" s="107" t="s">
        <v>552</v>
      </c>
      <c r="E224" s="108"/>
      <c r="F224" s="38"/>
      <c r="G224" s="108">
        <v>489</v>
      </c>
      <c r="H224" s="108">
        <v>4.8899999999999999E-2</v>
      </c>
      <c r="I224" s="38"/>
      <c r="J224" s="38"/>
      <c r="K224" s="38"/>
      <c r="L224" s="38"/>
      <c r="M224" s="38"/>
      <c r="N224" s="38"/>
      <c r="O224" s="108">
        <v>34</v>
      </c>
      <c r="P224" s="47"/>
      <c r="Q224" s="38"/>
      <c r="R224" s="38"/>
      <c r="S224" s="107" t="s">
        <v>552</v>
      </c>
      <c r="T224" s="108" t="s">
        <v>553</v>
      </c>
      <c r="U224" s="47"/>
      <c r="V224" s="38"/>
      <c r="W224" s="38"/>
      <c r="X224" s="109" t="s">
        <v>56</v>
      </c>
      <c r="Y224" s="38"/>
      <c r="Z224" s="48"/>
      <c r="AA224" s="49"/>
      <c r="AB224" s="108">
        <v>985</v>
      </c>
      <c r="AC224" s="108" t="s">
        <v>553</v>
      </c>
      <c r="AD224" s="107" t="s">
        <v>552</v>
      </c>
      <c r="AE224" s="107" t="s">
        <v>552</v>
      </c>
      <c r="AF224" s="108">
        <v>4.8899999999999999E-2</v>
      </c>
      <c r="AG224" s="50">
        <f t="shared" si="3"/>
        <v>0</v>
      </c>
      <c r="AH224" s="51"/>
      <c r="AI224" s="52"/>
      <c r="AJ224" s="52">
        <v>34</v>
      </c>
      <c r="AK224" s="52"/>
      <c r="AL224" s="52"/>
      <c r="AM224" s="52"/>
      <c r="AN224" s="52"/>
      <c r="AO224" s="52"/>
      <c r="AP224" s="108"/>
      <c r="AQ224" s="108"/>
      <c r="AR224" s="52"/>
      <c r="AS224" s="52"/>
      <c r="AT224" s="110" t="s">
        <v>57</v>
      </c>
      <c r="AU224" s="110" t="s">
        <v>58</v>
      </c>
      <c r="AV224" s="22"/>
      <c r="AW224" s="99" t="s">
        <v>2424</v>
      </c>
    </row>
    <row r="225" spans="1:49" ht="22.5" x14ac:dyDescent="0.2">
      <c r="A225" s="37"/>
      <c r="B225" s="38"/>
      <c r="C225" s="122">
        <v>214</v>
      </c>
      <c r="D225" s="107" t="s">
        <v>554</v>
      </c>
      <c r="E225" s="108"/>
      <c r="F225" s="38"/>
      <c r="G225" s="108">
        <v>842</v>
      </c>
      <c r="H225" s="108">
        <v>8.4199999999999997E-2</v>
      </c>
      <c r="I225" s="38"/>
      <c r="J225" s="38"/>
      <c r="K225" s="38"/>
      <c r="L225" s="38"/>
      <c r="M225" s="38"/>
      <c r="N225" s="38"/>
      <c r="O225" s="108">
        <v>59</v>
      </c>
      <c r="P225" s="47"/>
      <c r="Q225" s="38"/>
      <c r="R225" s="38"/>
      <c r="S225" s="107" t="s">
        <v>554</v>
      </c>
      <c r="T225" s="108" t="s">
        <v>555</v>
      </c>
      <c r="U225" s="47"/>
      <c r="V225" s="38"/>
      <c r="W225" s="38"/>
      <c r="X225" s="109" t="s">
        <v>56</v>
      </c>
      <c r="Y225" s="38"/>
      <c r="Z225" s="48"/>
      <c r="AA225" s="49"/>
      <c r="AB225" s="108">
        <v>1120</v>
      </c>
      <c r="AC225" s="108" t="s">
        <v>555</v>
      </c>
      <c r="AD225" s="107" t="s">
        <v>554</v>
      </c>
      <c r="AE225" s="107" t="s">
        <v>554</v>
      </c>
      <c r="AF225" s="108">
        <v>8.4199999999999997E-2</v>
      </c>
      <c r="AG225" s="50">
        <f t="shared" si="3"/>
        <v>0</v>
      </c>
      <c r="AH225" s="51"/>
      <c r="AI225" s="52"/>
      <c r="AJ225" s="52"/>
      <c r="AK225" s="52"/>
      <c r="AL225" s="52"/>
      <c r="AM225" s="52"/>
      <c r="AN225" s="52">
        <v>59</v>
      </c>
      <c r="AO225" s="52"/>
      <c r="AP225" s="108"/>
      <c r="AQ225" s="108"/>
      <c r="AR225" s="52"/>
      <c r="AS225" s="52"/>
      <c r="AT225" s="110" t="s">
        <v>57</v>
      </c>
      <c r="AU225" s="110" t="s">
        <v>58</v>
      </c>
      <c r="AV225" s="22"/>
      <c r="AW225" s="99" t="s">
        <v>2424</v>
      </c>
    </row>
    <row r="226" spans="1:49" ht="22.5" x14ac:dyDescent="0.2">
      <c r="A226" s="37"/>
      <c r="B226" s="38"/>
      <c r="C226" s="121">
        <v>215</v>
      </c>
      <c r="D226" s="107" t="s">
        <v>556</v>
      </c>
      <c r="E226" s="108"/>
      <c r="F226" s="38"/>
      <c r="G226" s="108">
        <v>1927</v>
      </c>
      <c r="H226" s="108">
        <v>0.19270000000000001</v>
      </c>
      <c r="I226" s="38"/>
      <c r="J226" s="38"/>
      <c r="K226" s="38"/>
      <c r="L226" s="38"/>
      <c r="M226" s="38"/>
      <c r="N226" s="38"/>
      <c r="O226" s="108">
        <v>135</v>
      </c>
      <c r="P226" s="47"/>
      <c r="Q226" s="38"/>
      <c r="R226" s="38"/>
      <c r="S226" s="107" t="s">
        <v>556</v>
      </c>
      <c r="T226" s="108" t="s">
        <v>557</v>
      </c>
      <c r="U226" s="47"/>
      <c r="V226" s="38"/>
      <c r="W226" s="38"/>
      <c r="X226" s="109" t="s">
        <v>56</v>
      </c>
      <c r="Y226" s="38"/>
      <c r="Z226" s="48"/>
      <c r="AA226" s="49"/>
      <c r="AB226" s="108">
        <v>937</v>
      </c>
      <c r="AC226" s="108" t="s">
        <v>557</v>
      </c>
      <c r="AD226" s="107" t="s">
        <v>556</v>
      </c>
      <c r="AE226" s="107" t="s">
        <v>556</v>
      </c>
      <c r="AF226" s="108">
        <v>0.19270000000000001</v>
      </c>
      <c r="AG226" s="50">
        <f t="shared" si="3"/>
        <v>0</v>
      </c>
      <c r="AH226" s="51"/>
      <c r="AI226" s="52"/>
      <c r="AJ226" s="52"/>
      <c r="AK226" s="52"/>
      <c r="AL226" s="52"/>
      <c r="AM226" s="52"/>
      <c r="AN226" s="52">
        <v>135</v>
      </c>
      <c r="AO226" s="52"/>
      <c r="AP226" s="108"/>
      <c r="AQ226" s="108"/>
      <c r="AR226" s="52"/>
      <c r="AS226" s="52"/>
      <c r="AT226" s="110" t="s">
        <v>57</v>
      </c>
      <c r="AU226" s="110" t="s">
        <v>58</v>
      </c>
      <c r="AV226" s="22"/>
      <c r="AW226" s="99" t="s">
        <v>2424</v>
      </c>
    </row>
    <row r="227" spans="1:49" x14ac:dyDescent="0.2">
      <c r="A227" s="37"/>
      <c r="B227" s="38"/>
      <c r="C227" s="122">
        <v>216</v>
      </c>
      <c r="D227" s="107" t="s">
        <v>558</v>
      </c>
      <c r="E227" s="108" t="s">
        <v>559</v>
      </c>
      <c r="F227" s="38"/>
      <c r="G227" s="108">
        <v>37385</v>
      </c>
      <c r="H227" s="108">
        <v>3.7385000000000002</v>
      </c>
      <c r="I227" s="38"/>
      <c r="J227" s="38"/>
      <c r="K227" s="38"/>
      <c r="L227" s="38"/>
      <c r="M227" s="38"/>
      <c r="N227" s="38"/>
      <c r="O227" s="108">
        <v>2565</v>
      </c>
      <c r="P227" s="47"/>
      <c r="Q227" s="38"/>
      <c r="R227" s="38"/>
      <c r="S227" s="107" t="s">
        <v>558</v>
      </c>
      <c r="T227" s="108" t="s">
        <v>560</v>
      </c>
      <c r="U227" s="47"/>
      <c r="V227" s="38"/>
      <c r="W227" s="38"/>
      <c r="X227" s="109" t="s">
        <v>76</v>
      </c>
      <c r="Y227" s="38"/>
      <c r="Z227" s="48"/>
      <c r="AA227" s="49"/>
      <c r="AB227" s="108">
        <v>1027</v>
      </c>
      <c r="AC227" s="108" t="s">
        <v>560</v>
      </c>
      <c r="AD227" s="107" t="s">
        <v>558</v>
      </c>
      <c r="AE227" s="107" t="s">
        <v>558</v>
      </c>
      <c r="AF227" s="108">
        <v>3.7385000000000002</v>
      </c>
      <c r="AG227" s="50">
        <f t="shared" si="3"/>
        <v>0</v>
      </c>
      <c r="AH227" s="51"/>
      <c r="AI227" s="52"/>
      <c r="AJ227" s="52"/>
      <c r="AK227" s="52"/>
      <c r="AL227" s="52"/>
      <c r="AM227" s="52"/>
      <c r="AN227" s="52"/>
      <c r="AO227" s="52"/>
      <c r="AP227" s="108"/>
      <c r="AQ227" s="108"/>
      <c r="AR227" s="52"/>
      <c r="AS227" s="52"/>
      <c r="AT227" s="110" t="s">
        <v>57</v>
      </c>
      <c r="AU227" s="110" t="s">
        <v>58</v>
      </c>
      <c r="AV227" s="22"/>
      <c r="AW227" s="99" t="s">
        <v>2424</v>
      </c>
    </row>
    <row r="228" spans="1:49" ht="22.5" x14ac:dyDescent="0.2">
      <c r="A228" s="37"/>
      <c r="B228" s="38"/>
      <c r="C228" s="121">
        <v>217</v>
      </c>
      <c r="D228" s="107" t="s">
        <v>561</v>
      </c>
      <c r="E228" s="108"/>
      <c r="F228" s="38"/>
      <c r="G228" s="108">
        <v>847</v>
      </c>
      <c r="H228" s="108">
        <v>8.4699999999999998E-2</v>
      </c>
      <c r="I228" s="38"/>
      <c r="J228" s="38"/>
      <c r="K228" s="38"/>
      <c r="L228" s="38"/>
      <c r="M228" s="38"/>
      <c r="N228" s="38"/>
      <c r="O228" s="108">
        <v>59</v>
      </c>
      <c r="P228" s="47"/>
      <c r="Q228" s="38"/>
      <c r="R228" s="38"/>
      <c r="S228" s="107" t="s">
        <v>561</v>
      </c>
      <c r="T228" s="108" t="s">
        <v>562</v>
      </c>
      <c r="U228" s="47"/>
      <c r="V228" s="38"/>
      <c r="W228" s="38"/>
      <c r="X228" s="109" t="s">
        <v>56</v>
      </c>
      <c r="Y228" s="38"/>
      <c r="Z228" s="48"/>
      <c r="AA228" s="49"/>
      <c r="AB228" s="108">
        <v>938</v>
      </c>
      <c r="AC228" s="108" t="s">
        <v>562</v>
      </c>
      <c r="AD228" s="107" t="s">
        <v>561</v>
      </c>
      <c r="AE228" s="107" t="s">
        <v>561</v>
      </c>
      <c r="AF228" s="108">
        <v>8.4699999999999998E-2</v>
      </c>
      <c r="AG228" s="50">
        <f t="shared" si="3"/>
        <v>0</v>
      </c>
      <c r="AH228" s="51"/>
      <c r="AI228" s="52"/>
      <c r="AJ228" s="52"/>
      <c r="AK228" s="52"/>
      <c r="AL228" s="52"/>
      <c r="AM228" s="52"/>
      <c r="AN228" s="52">
        <v>2565</v>
      </c>
      <c r="AO228" s="52"/>
      <c r="AP228" s="108"/>
      <c r="AQ228" s="108"/>
      <c r="AR228" s="52"/>
      <c r="AS228" s="52"/>
      <c r="AT228" s="110" t="s">
        <v>57</v>
      </c>
      <c r="AU228" s="110" t="s">
        <v>58</v>
      </c>
      <c r="AV228" s="22"/>
      <c r="AW228" s="99" t="s">
        <v>2424</v>
      </c>
    </row>
    <row r="229" spans="1:49" ht="22.5" x14ac:dyDescent="0.2">
      <c r="A229" s="37"/>
      <c r="B229" s="38"/>
      <c r="C229" s="122">
        <v>218</v>
      </c>
      <c r="D229" s="107" t="s">
        <v>563</v>
      </c>
      <c r="E229" s="108"/>
      <c r="F229" s="38"/>
      <c r="G229" s="108">
        <v>10872</v>
      </c>
      <c r="H229" s="108">
        <v>1.0871999999999999</v>
      </c>
      <c r="I229" s="38"/>
      <c r="J229" s="38"/>
      <c r="K229" s="38"/>
      <c r="L229" s="38"/>
      <c r="M229" s="38"/>
      <c r="N229" s="38"/>
      <c r="O229" s="108">
        <v>761</v>
      </c>
      <c r="P229" s="47"/>
      <c r="Q229" s="38"/>
      <c r="R229" s="38"/>
      <c r="S229" s="107" t="s">
        <v>563</v>
      </c>
      <c r="T229" s="108" t="s">
        <v>564</v>
      </c>
      <c r="U229" s="47"/>
      <c r="V229" s="38"/>
      <c r="W229" s="38"/>
      <c r="X229" s="109" t="s">
        <v>56</v>
      </c>
      <c r="Y229" s="38"/>
      <c r="Z229" s="48"/>
      <c r="AA229" s="49"/>
      <c r="AB229" s="108">
        <v>946</v>
      </c>
      <c r="AC229" s="108" t="s">
        <v>564</v>
      </c>
      <c r="AD229" s="107" t="s">
        <v>563</v>
      </c>
      <c r="AE229" s="107" t="s">
        <v>563</v>
      </c>
      <c r="AF229" s="108">
        <v>1.0871999999999999</v>
      </c>
      <c r="AG229" s="50">
        <f t="shared" si="3"/>
        <v>0</v>
      </c>
      <c r="AH229" s="51"/>
      <c r="AI229" s="52"/>
      <c r="AJ229" s="52"/>
      <c r="AK229" s="52"/>
      <c r="AL229" s="52"/>
      <c r="AM229" s="52"/>
      <c r="AN229" s="52">
        <v>761</v>
      </c>
      <c r="AO229" s="52"/>
      <c r="AP229" s="108"/>
      <c r="AQ229" s="108"/>
      <c r="AR229" s="52"/>
      <c r="AS229" s="52"/>
      <c r="AT229" s="110" t="s">
        <v>57</v>
      </c>
      <c r="AU229" s="110" t="s">
        <v>58</v>
      </c>
      <c r="AV229" s="22"/>
      <c r="AW229" s="99" t="s">
        <v>2424</v>
      </c>
    </row>
    <row r="230" spans="1:49" ht="22.5" x14ac:dyDescent="0.2">
      <c r="A230" s="37"/>
      <c r="B230" s="38"/>
      <c r="C230" s="121">
        <v>219</v>
      </c>
      <c r="D230" s="107" t="s">
        <v>565</v>
      </c>
      <c r="E230" s="108"/>
      <c r="F230" s="38"/>
      <c r="G230" s="108">
        <v>2150</v>
      </c>
      <c r="H230" s="108">
        <v>0.215</v>
      </c>
      <c r="I230" s="38"/>
      <c r="J230" s="38"/>
      <c r="K230" s="38"/>
      <c r="L230" s="38"/>
      <c r="M230" s="38"/>
      <c r="N230" s="38"/>
      <c r="O230" s="108">
        <v>151</v>
      </c>
      <c r="P230" s="47"/>
      <c r="Q230" s="38"/>
      <c r="R230" s="38"/>
      <c r="S230" s="107" t="s">
        <v>565</v>
      </c>
      <c r="T230" s="108" t="s">
        <v>566</v>
      </c>
      <c r="U230" s="47"/>
      <c r="V230" s="38"/>
      <c r="W230" s="38"/>
      <c r="X230" s="109" t="s">
        <v>56</v>
      </c>
      <c r="Y230" s="38"/>
      <c r="Z230" s="48"/>
      <c r="AA230" s="49"/>
      <c r="AB230" s="108">
        <v>844</v>
      </c>
      <c r="AC230" s="108" t="s">
        <v>566</v>
      </c>
      <c r="AD230" s="107" t="s">
        <v>565</v>
      </c>
      <c r="AE230" s="107" t="s">
        <v>565</v>
      </c>
      <c r="AF230" s="108">
        <v>0.215</v>
      </c>
      <c r="AG230" s="50">
        <f t="shared" si="3"/>
        <v>0</v>
      </c>
      <c r="AH230" s="51"/>
      <c r="AI230" s="52"/>
      <c r="AJ230" s="52"/>
      <c r="AK230" s="52"/>
      <c r="AL230" s="52"/>
      <c r="AM230" s="52"/>
      <c r="AN230" s="52">
        <v>151</v>
      </c>
      <c r="AO230" s="52"/>
      <c r="AP230" s="108"/>
      <c r="AQ230" s="108"/>
      <c r="AR230" s="52"/>
      <c r="AS230" s="52"/>
      <c r="AT230" s="110" t="s">
        <v>57</v>
      </c>
      <c r="AU230" s="110" t="s">
        <v>58</v>
      </c>
      <c r="AV230" s="22"/>
      <c r="AW230" s="99" t="s">
        <v>2424</v>
      </c>
    </row>
    <row r="231" spans="1:49" x14ac:dyDescent="0.2">
      <c r="A231" s="37"/>
      <c r="B231" s="38"/>
      <c r="C231" s="122">
        <v>220</v>
      </c>
      <c r="D231" s="107" t="s">
        <v>567</v>
      </c>
      <c r="E231" s="108"/>
      <c r="F231" s="38"/>
      <c r="G231" s="108">
        <v>27500</v>
      </c>
      <c r="H231" s="108">
        <v>2.75</v>
      </c>
      <c r="I231" s="38"/>
      <c r="J231" s="38"/>
      <c r="K231" s="38"/>
      <c r="L231" s="38"/>
      <c r="M231" s="38"/>
      <c r="N231" s="38"/>
      <c r="O231" s="108">
        <v>1617</v>
      </c>
      <c r="P231" s="47"/>
      <c r="Q231" s="38"/>
      <c r="R231" s="38"/>
      <c r="S231" s="107" t="s">
        <v>568</v>
      </c>
      <c r="T231" s="108" t="s">
        <v>569</v>
      </c>
      <c r="U231" s="47"/>
      <c r="V231" s="38"/>
      <c r="W231" s="38"/>
      <c r="X231" s="109" t="s">
        <v>76</v>
      </c>
      <c r="Y231" s="38"/>
      <c r="Z231" s="48"/>
      <c r="AA231" s="49"/>
      <c r="AB231" s="108">
        <v>1757</v>
      </c>
      <c r="AC231" s="108" t="s">
        <v>569</v>
      </c>
      <c r="AD231" s="107" t="s">
        <v>568</v>
      </c>
      <c r="AE231" s="107" t="s">
        <v>567</v>
      </c>
      <c r="AF231" s="108">
        <v>2.75</v>
      </c>
      <c r="AG231" s="50">
        <f t="shared" si="3"/>
        <v>0</v>
      </c>
      <c r="AH231" s="51">
        <v>1617</v>
      </c>
      <c r="AI231" s="52"/>
      <c r="AJ231" s="52"/>
      <c r="AK231" s="52"/>
      <c r="AL231" s="52"/>
      <c r="AM231" s="52"/>
      <c r="AN231" s="52"/>
      <c r="AO231" s="52"/>
      <c r="AP231" s="108"/>
      <c r="AQ231" s="108"/>
      <c r="AR231" s="52"/>
      <c r="AS231" s="52"/>
      <c r="AT231" s="110" t="s">
        <v>57</v>
      </c>
      <c r="AU231" s="110" t="s">
        <v>58</v>
      </c>
      <c r="AV231" s="22"/>
      <c r="AW231" s="99" t="s">
        <v>2424</v>
      </c>
    </row>
    <row r="232" spans="1:49" x14ac:dyDescent="0.2">
      <c r="A232" s="37"/>
      <c r="B232" s="38"/>
      <c r="C232" s="121">
        <v>221</v>
      </c>
      <c r="D232" s="107" t="s">
        <v>570</v>
      </c>
      <c r="E232" s="108"/>
      <c r="F232" s="38"/>
      <c r="G232" s="108">
        <v>1402</v>
      </c>
      <c r="H232" s="108">
        <v>0.14019999999999999</v>
      </c>
      <c r="I232" s="38"/>
      <c r="J232" s="38"/>
      <c r="K232" s="38"/>
      <c r="L232" s="38"/>
      <c r="M232" s="38"/>
      <c r="N232" s="38"/>
      <c r="O232" s="108">
        <v>94</v>
      </c>
      <c r="P232" s="47"/>
      <c r="Q232" s="38"/>
      <c r="R232" s="38"/>
      <c r="S232" s="107" t="s">
        <v>570</v>
      </c>
      <c r="T232" s="108" t="s">
        <v>571</v>
      </c>
      <c r="U232" s="47"/>
      <c r="V232" s="38"/>
      <c r="W232" s="38"/>
      <c r="X232" s="109" t="s">
        <v>76</v>
      </c>
      <c r="Y232" s="38"/>
      <c r="Z232" s="48"/>
      <c r="AA232" s="49"/>
      <c r="AB232" s="108">
        <v>924</v>
      </c>
      <c r="AC232" s="108" t="s">
        <v>571</v>
      </c>
      <c r="AD232" s="107" t="s">
        <v>570</v>
      </c>
      <c r="AE232" s="107" t="s">
        <v>570</v>
      </c>
      <c r="AF232" s="108">
        <v>0.14019999999999999</v>
      </c>
      <c r="AG232" s="50">
        <f t="shared" si="3"/>
        <v>0</v>
      </c>
      <c r="AH232" s="51"/>
      <c r="AI232" s="52"/>
      <c r="AJ232" s="52"/>
      <c r="AK232" s="52"/>
      <c r="AL232" s="52"/>
      <c r="AM232" s="52"/>
      <c r="AN232" s="52">
        <v>94</v>
      </c>
      <c r="AO232" s="52"/>
      <c r="AP232" s="108"/>
      <c r="AQ232" s="108"/>
      <c r="AR232" s="52"/>
      <c r="AS232" s="52"/>
      <c r="AT232" s="110" t="s">
        <v>57</v>
      </c>
      <c r="AU232" s="110" t="s">
        <v>58</v>
      </c>
      <c r="AV232" s="22"/>
      <c r="AW232" s="99" t="s">
        <v>2424</v>
      </c>
    </row>
    <row r="233" spans="1:49" ht="22.5" x14ac:dyDescent="0.2">
      <c r="A233" s="37"/>
      <c r="B233" s="38"/>
      <c r="C233" s="122">
        <v>222</v>
      </c>
      <c r="D233" s="107" t="s">
        <v>572</v>
      </c>
      <c r="E233" s="108"/>
      <c r="F233" s="38"/>
      <c r="G233" s="108">
        <v>925</v>
      </c>
      <c r="H233" s="108">
        <v>9.2499999999999999E-2</v>
      </c>
      <c r="I233" s="38"/>
      <c r="J233" s="38"/>
      <c r="K233" s="38"/>
      <c r="L233" s="38"/>
      <c r="M233" s="38"/>
      <c r="N233" s="38"/>
      <c r="O233" s="108">
        <v>65</v>
      </c>
      <c r="P233" s="47"/>
      <c r="Q233" s="38"/>
      <c r="R233" s="38"/>
      <c r="S233" s="107" t="s">
        <v>572</v>
      </c>
      <c r="T233" s="108" t="s">
        <v>573</v>
      </c>
      <c r="U233" s="47"/>
      <c r="V233" s="38"/>
      <c r="W233" s="38"/>
      <c r="X233" s="109" t="s">
        <v>56</v>
      </c>
      <c r="Y233" s="38"/>
      <c r="Z233" s="48"/>
      <c r="AA233" s="49"/>
      <c r="AB233" s="108">
        <v>1106</v>
      </c>
      <c r="AC233" s="108" t="s">
        <v>573</v>
      </c>
      <c r="AD233" s="107" t="s">
        <v>572</v>
      </c>
      <c r="AE233" s="107" t="s">
        <v>572</v>
      </c>
      <c r="AF233" s="108">
        <v>9.2499999999999999E-2</v>
      </c>
      <c r="AG233" s="50">
        <f t="shared" si="3"/>
        <v>0</v>
      </c>
      <c r="AH233" s="51"/>
      <c r="AI233" s="52"/>
      <c r="AJ233" s="52"/>
      <c r="AK233" s="52"/>
      <c r="AL233" s="52"/>
      <c r="AM233" s="52"/>
      <c r="AN233" s="52">
        <v>65</v>
      </c>
      <c r="AO233" s="52"/>
      <c r="AP233" s="108"/>
      <c r="AQ233" s="108"/>
      <c r="AR233" s="52"/>
      <c r="AS233" s="52"/>
      <c r="AT233" s="110" t="s">
        <v>57</v>
      </c>
      <c r="AU233" s="110" t="s">
        <v>58</v>
      </c>
      <c r="AV233" s="22"/>
      <c r="AW233" s="99" t="s">
        <v>2424</v>
      </c>
    </row>
    <row r="234" spans="1:49" x14ac:dyDescent="0.2">
      <c r="A234" s="37"/>
      <c r="B234" s="38"/>
      <c r="C234" s="121">
        <v>223</v>
      </c>
      <c r="D234" s="107" t="s">
        <v>574</v>
      </c>
      <c r="E234" s="108" t="s">
        <v>575</v>
      </c>
      <c r="F234" s="38"/>
      <c r="G234" s="108">
        <v>6251</v>
      </c>
      <c r="H234" s="108">
        <v>0.62509999999999999</v>
      </c>
      <c r="I234" s="38"/>
      <c r="J234" s="38"/>
      <c r="K234" s="38"/>
      <c r="L234" s="38"/>
      <c r="M234" s="38"/>
      <c r="N234" s="38"/>
      <c r="O234" s="108">
        <v>3641</v>
      </c>
      <c r="P234" s="47"/>
      <c r="Q234" s="38"/>
      <c r="R234" s="38"/>
      <c r="S234" s="107" t="s">
        <v>576</v>
      </c>
      <c r="T234" s="108"/>
      <c r="U234" s="47"/>
      <c r="V234" s="38"/>
      <c r="W234" s="38"/>
      <c r="X234" s="109" t="s">
        <v>76</v>
      </c>
      <c r="Y234" s="38"/>
      <c r="Z234" s="48"/>
      <c r="AA234" s="49"/>
      <c r="AB234" s="108">
        <v>1086</v>
      </c>
      <c r="AC234" s="108"/>
      <c r="AD234" s="107" t="s">
        <v>576</v>
      </c>
      <c r="AE234" s="107" t="s">
        <v>574</v>
      </c>
      <c r="AF234" s="108">
        <v>0.62509999999999999</v>
      </c>
      <c r="AG234" s="50">
        <f t="shared" si="3"/>
        <v>0</v>
      </c>
      <c r="AH234" s="51"/>
      <c r="AI234" s="52">
        <v>3641</v>
      </c>
      <c r="AJ234" s="52"/>
      <c r="AK234" s="52"/>
      <c r="AL234" s="52"/>
      <c r="AM234" s="52"/>
      <c r="AN234" s="52"/>
      <c r="AO234" s="52"/>
      <c r="AP234" s="108"/>
      <c r="AQ234" s="108"/>
      <c r="AR234" s="52"/>
      <c r="AS234" s="52"/>
      <c r="AT234" s="110" t="s">
        <v>57</v>
      </c>
      <c r="AU234" s="110" t="s">
        <v>58</v>
      </c>
      <c r="AV234" s="22"/>
      <c r="AW234" s="99" t="s">
        <v>2424</v>
      </c>
    </row>
    <row r="235" spans="1:49" x14ac:dyDescent="0.2">
      <c r="A235" s="37"/>
      <c r="B235" s="38"/>
      <c r="C235" s="122">
        <v>224</v>
      </c>
      <c r="D235" s="107" t="s">
        <v>577</v>
      </c>
      <c r="E235" s="108"/>
      <c r="F235" s="38"/>
      <c r="G235" s="108">
        <v>1400</v>
      </c>
      <c r="H235" s="108">
        <v>0.14000000000000001</v>
      </c>
      <c r="I235" s="38"/>
      <c r="J235" s="38"/>
      <c r="K235" s="38"/>
      <c r="L235" s="38"/>
      <c r="M235" s="38"/>
      <c r="N235" s="38"/>
      <c r="O235" s="108">
        <v>1792</v>
      </c>
      <c r="P235" s="47"/>
      <c r="Q235" s="38"/>
      <c r="R235" s="38"/>
      <c r="S235" s="107" t="s">
        <v>577</v>
      </c>
      <c r="T235" s="108"/>
      <c r="U235" s="47"/>
      <c r="V235" s="38"/>
      <c r="W235" s="38"/>
      <c r="X235" s="109"/>
      <c r="Y235" s="38"/>
      <c r="Z235" s="48"/>
      <c r="AA235" s="49"/>
      <c r="AB235" s="108">
        <v>3147</v>
      </c>
      <c r="AC235" s="108"/>
      <c r="AD235" s="107" t="s">
        <v>577</v>
      </c>
      <c r="AE235" s="107" t="s">
        <v>577</v>
      </c>
      <c r="AF235" s="108">
        <v>0.14000000000000001</v>
      </c>
      <c r="AG235" s="50">
        <f t="shared" si="3"/>
        <v>0</v>
      </c>
      <c r="AH235" s="51"/>
      <c r="AI235" s="52">
        <v>1792</v>
      </c>
      <c r="AJ235" s="52"/>
      <c r="AK235" s="52"/>
      <c r="AL235" s="52"/>
      <c r="AM235" s="52"/>
      <c r="AN235" s="52"/>
      <c r="AO235" s="52"/>
      <c r="AP235" s="108"/>
      <c r="AQ235" s="108"/>
      <c r="AR235" s="52"/>
      <c r="AS235" s="52"/>
      <c r="AT235" s="110" t="s">
        <v>57</v>
      </c>
      <c r="AU235" s="110" t="s">
        <v>58</v>
      </c>
      <c r="AV235" s="22"/>
      <c r="AW235" s="99" t="s">
        <v>2424</v>
      </c>
    </row>
    <row r="236" spans="1:49" ht="22.5" x14ac:dyDescent="0.2">
      <c r="A236" s="37"/>
      <c r="B236" s="38"/>
      <c r="C236" s="121">
        <v>225</v>
      </c>
      <c r="D236" s="107" t="s">
        <v>578</v>
      </c>
      <c r="E236" s="108"/>
      <c r="F236" s="38"/>
      <c r="G236" s="108">
        <v>106</v>
      </c>
      <c r="H236" s="108">
        <v>1.06E-2</v>
      </c>
      <c r="I236" s="38"/>
      <c r="J236" s="38"/>
      <c r="K236" s="38"/>
      <c r="L236" s="38"/>
      <c r="M236" s="38"/>
      <c r="N236" s="38"/>
      <c r="O236" s="108">
        <v>7</v>
      </c>
      <c r="P236" s="47"/>
      <c r="Q236" s="38"/>
      <c r="R236" s="38"/>
      <c r="S236" s="107" t="s">
        <v>578</v>
      </c>
      <c r="T236" s="108" t="s">
        <v>579</v>
      </c>
      <c r="U236" s="47"/>
      <c r="V236" s="38"/>
      <c r="W236" s="38"/>
      <c r="X236" s="109" t="s">
        <v>56</v>
      </c>
      <c r="Y236" s="38"/>
      <c r="Z236" s="48"/>
      <c r="AA236" s="49"/>
      <c r="AB236" s="108">
        <v>949</v>
      </c>
      <c r="AC236" s="108" t="s">
        <v>579</v>
      </c>
      <c r="AD236" s="107" t="s">
        <v>578</v>
      </c>
      <c r="AE236" s="107" t="s">
        <v>578</v>
      </c>
      <c r="AF236" s="108">
        <v>1.06E-2</v>
      </c>
      <c r="AG236" s="50">
        <f t="shared" si="3"/>
        <v>0</v>
      </c>
      <c r="AH236" s="51"/>
      <c r="AI236" s="52"/>
      <c r="AJ236" s="52"/>
      <c r="AK236" s="52"/>
      <c r="AL236" s="52"/>
      <c r="AM236" s="52"/>
      <c r="AN236" s="52">
        <v>7</v>
      </c>
      <c r="AO236" s="52"/>
      <c r="AP236" s="108"/>
      <c r="AQ236" s="108"/>
      <c r="AR236" s="52"/>
      <c r="AS236" s="52"/>
      <c r="AT236" s="110" t="s">
        <v>57</v>
      </c>
      <c r="AU236" s="110" t="s">
        <v>58</v>
      </c>
      <c r="AV236" s="22"/>
      <c r="AW236" s="99" t="s">
        <v>2424</v>
      </c>
    </row>
    <row r="237" spans="1:49" ht="22.5" x14ac:dyDescent="0.2">
      <c r="A237" s="37"/>
      <c r="B237" s="38"/>
      <c r="C237" s="122">
        <v>226</v>
      </c>
      <c r="D237" s="107" t="s">
        <v>580</v>
      </c>
      <c r="E237" s="108"/>
      <c r="F237" s="38"/>
      <c r="G237" s="108">
        <v>411</v>
      </c>
      <c r="H237" s="108">
        <v>4.1099999999999998E-2</v>
      </c>
      <c r="I237" s="38"/>
      <c r="J237" s="38"/>
      <c r="K237" s="38"/>
      <c r="L237" s="38"/>
      <c r="M237" s="38"/>
      <c r="N237" s="38"/>
      <c r="O237" s="108">
        <v>29</v>
      </c>
      <c r="P237" s="47"/>
      <c r="Q237" s="38"/>
      <c r="R237" s="38"/>
      <c r="S237" s="107" t="s">
        <v>580</v>
      </c>
      <c r="T237" s="108" t="s">
        <v>581</v>
      </c>
      <c r="U237" s="47"/>
      <c r="V237" s="38"/>
      <c r="W237" s="38"/>
      <c r="X237" s="109" t="s">
        <v>56</v>
      </c>
      <c r="Y237" s="38"/>
      <c r="Z237" s="48"/>
      <c r="AA237" s="49"/>
      <c r="AB237" s="108">
        <v>948</v>
      </c>
      <c r="AC237" s="108" t="s">
        <v>581</v>
      </c>
      <c r="AD237" s="107" t="s">
        <v>580</v>
      </c>
      <c r="AE237" s="107" t="s">
        <v>580</v>
      </c>
      <c r="AF237" s="108">
        <v>4.1099999999999998E-2</v>
      </c>
      <c r="AG237" s="50">
        <f t="shared" si="3"/>
        <v>0</v>
      </c>
      <c r="AH237" s="51"/>
      <c r="AI237" s="52"/>
      <c r="AJ237" s="52"/>
      <c r="AK237" s="52"/>
      <c r="AL237" s="52"/>
      <c r="AM237" s="52"/>
      <c r="AN237" s="52">
        <v>29</v>
      </c>
      <c r="AO237" s="52"/>
      <c r="AP237" s="108"/>
      <c r="AQ237" s="108"/>
      <c r="AR237" s="52"/>
      <c r="AS237" s="52"/>
      <c r="AT237" s="110" t="s">
        <v>57</v>
      </c>
      <c r="AU237" s="110" t="s">
        <v>58</v>
      </c>
      <c r="AV237" s="22"/>
      <c r="AW237" s="99" t="s">
        <v>2424</v>
      </c>
    </row>
    <row r="238" spans="1:49" ht="22.5" x14ac:dyDescent="0.2">
      <c r="A238" s="37"/>
      <c r="B238" s="38"/>
      <c r="C238" s="121">
        <v>227</v>
      </c>
      <c r="D238" s="107" t="s">
        <v>582</v>
      </c>
      <c r="E238" s="108" t="s">
        <v>583</v>
      </c>
      <c r="F238" s="38"/>
      <c r="G238" s="108">
        <v>1658</v>
      </c>
      <c r="H238" s="108">
        <v>0.1658</v>
      </c>
      <c r="I238" s="38"/>
      <c r="J238" s="38"/>
      <c r="K238" s="38"/>
      <c r="L238" s="38"/>
      <c r="M238" s="38"/>
      <c r="N238" s="38"/>
      <c r="O238" s="108">
        <v>2122</v>
      </c>
      <c r="P238" s="47"/>
      <c r="Q238" s="38"/>
      <c r="R238" s="38"/>
      <c r="S238" s="107" t="s">
        <v>582</v>
      </c>
      <c r="T238" s="108" t="s">
        <v>584</v>
      </c>
      <c r="U238" s="47"/>
      <c r="V238" s="38"/>
      <c r="W238" s="38"/>
      <c r="X238" s="109" t="s">
        <v>56</v>
      </c>
      <c r="Y238" s="38"/>
      <c r="Z238" s="48"/>
      <c r="AA238" s="49"/>
      <c r="AB238" s="108">
        <v>1944</v>
      </c>
      <c r="AC238" s="108" t="s">
        <v>584</v>
      </c>
      <c r="AD238" s="107" t="s">
        <v>582</v>
      </c>
      <c r="AE238" s="107" t="s">
        <v>582</v>
      </c>
      <c r="AF238" s="108">
        <v>0.1658</v>
      </c>
      <c r="AG238" s="50">
        <f t="shared" si="3"/>
        <v>0</v>
      </c>
      <c r="AH238" s="51">
        <v>2122</v>
      </c>
      <c r="AI238" s="52"/>
      <c r="AJ238" s="52"/>
      <c r="AK238" s="52"/>
      <c r="AL238" s="52"/>
      <c r="AM238" s="52"/>
      <c r="AN238" s="52"/>
      <c r="AO238" s="52"/>
      <c r="AP238" s="108"/>
      <c r="AQ238" s="108"/>
      <c r="AR238" s="52"/>
      <c r="AS238" s="52"/>
      <c r="AT238" s="110" t="s">
        <v>57</v>
      </c>
      <c r="AU238" s="110" t="s">
        <v>58</v>
      </c>
      <c r="AV238" s="22"/>
      <c r="AW238" s="99" t="s">
        <v>2424</v>
      </c>
    </row>
    <row r="239" spans="1:49" x14ac:dyDescent="0.2">
      <c r="A239" s="37"/>
      <c r="B239" s="38"/>
      <c r="C239" s="122">
        <v>228</v>
      </c>
      <c r="D239" s="107" t="s">
        <v>585</v>
      </c>
      <c r="E239" s="108"/>
      <c r="F239" s="38"/>
      <c r="G239" s="108">
        <v>206</v>
      </c>
      <c r="H239" s="108">
        <v>2.06E-2</v>
      </c>
      <c r="I239" s="38"/>
      <c r="J239" s="38"/>
      <c r="K239" s="38"/>
      <c r="L239" s="38"/>
      <c r="M239" s="38"/>
      <c r="N239" s="38"/>
      <c r="O239" s="108">
        <v>14</v>
      </c>
      <c r="P239" s="47"/>
      <c r="Q239" s="38"/>
      <c r="R239" s="38"/>
      <c r="S239" s="107" t="s">
        <v>585</v>
      </c>
      <c r="T239" s="108"/>
      <c r="U239" s="47"/>
      <c r="V239" s="38"/>
      <c r="W239" s="38"/>
      <c r="X239" s="109"/>
      <c r="Y239" s="38"/>
      <c r="Z239" s="48"/>
      <c r="AA239" s="49"/>
      <c r="AB239" s="108">
        <v>3148</v>
      </c>
      <c r="AC239" s="108"/>
      <c r="AD239" s="107" t="s">
        <v>585</v>
      </c>
      <c r="AE239" s="107" t="s">
        <v>585</v>
      </c>
      <c r="AF239" s="108">
        <v>2.06E-2</v>
      </c>
      <c r="AG239" s="50">
        <f t="shared" si="3"/>
        <v>0</v>
      </c>
      <c r="AH239" s="51"/>
      <c r="AI239" s="52"/>
      <c r="AJ239" s="52"/>
      <c r="AK239" s="52"/>
      <c r="AL239" s="52"/>
      <c r="AM239" s="52"/>
      <c r="AN239" s="52"/>
      <c r="AO239" s="52"/>
      <c r="AP239" s="108"/>
      <c r="AQ239" s="108"/>
      <c r="AR239" s="52"/>
      <c r="AS239" s="52"/>
      <c r="AT239" s="110" t="s">
        <v>57</v>
      </c>
      <c r="AU239" s="110" t="s">
        <v>58</v>
      </c>
      <c r="AV239" s="22"/>
      <c r="AW239" s="99" t="s">
        <v>2424</v>
      </c>
    </row>
    <row r="240" spans="1:49" ht="22.5" x14ac:dyDescent="0.2">
      <c r="A240" s="37"/>
      <c r="B240" s="38"/>
      <c r="C240" s="121">
        <v>229</v>
      </c>
      <c r="D240" s="107" t="s">
        <v>586</v>
      </c>
      <c r="E240" s="108"/>
      <c r="F240" s="38"/>
      <c r="G240" s="108">
        <v>2062</v>
      </c>
      <c r="H240" s="108">
        <v>0.20619999999999999</v>
      </c>
      <c r="I240" s="38"/>
      <c r="J240" s="38"/>
      <c r="K240" s="38"/>
      <c r="L240" s="38"/>
      <c r="M240" s="38"/>
      <c r="N240" s="38"/>
      <c r="O240" s="108">
        <v>1753</v>
      </c>
      <c r="P240" s="47"/>
      <c r="Q240" s="38"/>
      <c r="R240" s="38"/>
      <c r="S240" s="107" t="s">
        <v>586</v>
      </c>
      <c r="T240" s="108" t="s">
        <v>587</v>
      </c>
      <c r="U240" s="47"/>
      <c r="V240" s="38"/>
      <c r="W240" s="38"/>
      <c r="X240" s="109" t="s">
        <v>56</v>
      </c>
      <c r="Y240" s="38"/>
      <c r="Z240" s="48"/>
      <c r="AA240" s="49"/>
      <c r="AB240" s="108">
        <v>984</v>
      </c>
      <c r="AC240" s="108" t="s">
        <v>587</v>
      </c>
      <c r="AD240" s="107" t="s">
        <v>586</v>
      </c>
      <c r="AE240" s="107" t="s">
        <v>586</v>
      </c>
      <c r="AF240" s="108">
        <v>0.20619999999999999</v>
      </c>
      <c r="AG240" s="50">
        <f t="shared" si="3"/>
        <v>0</v>
      </c>
      <c r="AH240" s="51"/>
      <c r="AI240" s="52"/>
      <c r="AJ240" s="52"/>
      <c r="AK240" s="52"/>
      <c r="AL240" s="52"/>
      <c r="AM240" s="52"/>
      <c r="AN240" s="52">
        <v>1753</v>
      </c>
      <c r="AO240" s="52"/>
      <c r="AP240" s="108"/>
      <c r="AQ240" s="108"/>
      <c r="AR240" s="52"/>
      <c r="AS240" s="52"/>
      <c r="AT240" s="110" t="s">
        <v>57</v>
      </c>
      <c r="AU240" s="110" t="s">
        <v>58</v>
      </c>
      <c r="AV240" s="22"/>
      <c r="AW240" s="99" t="s">
        <v>2424</v>
      </c>
    </row>
    <row r="241" spans="1:49" ht="22.5" x14ac:dyDescent="0.2">
      <c r="A241" s="37"/>
      <c r="B241" s="38"/>
      <c r="C241" s="122">
        <v>230</v>
      </c>
      <c r="D241" s="107" t="s">
        <v>588</v>
      </c>
      <c r="E241" s="108" t="s">
        <v>589</v>
      </c>
      <c r="F241" s="38"/>
      <c r="G241" s="108">
        <v>1787</v>
      </c>
      <c r="H241" s="108">
        <v>0.1787</v>
      </c>
      <c r="I241" s="38"/>
      <c r="J241" s="38"/>
      <c r="K241" s="38"/>
      <c r="L241" s="38"/>
      <c r="M241" s="38"/>
      <c r="N241" s="38"/>
      <c r="O241" s="108">
        <v>2287</v>
      </c>
      <c r="P241" s="47"/>
      <c r="Q241" s="38"/>
      <c r="R241" s="38"/>
      <c r="S241" s="107" t="s">
        <v>588</v>
      </c>
      <c r="T241" s="108" t="s">
        <v>590</v>
      </c>
      <c r="U241" s="47"/>
      <c r="V241" s="38"/>
      <c r="W241" s="38"/>
      <c r="X241" s="109" t="s">
        <v>56</v>
      </c>
      <c r="Y241" s="38"/>
      <c r="Z241" s="48"/>
      <c r="AA241" s="49"/>
      <c r="AB241" s="108">
        <v>1130</v>
      </c>
      <c r="AC241" s="108" t="s">
        <v>590</v>
      </c>
      <c r="AD241" s="107" t="s">
        <v>588</v>
      </c>
      <c r="AE241" s="107" t="s">
        <v>588</v>
      </c>
      <c r="AF241" s="108">
        <v>0.1787</v>
      </c>
      <c r="AG241" s="50">
        <f t="shared" si="3"/>
        <v>0</v>
      </c>
      <c r="AH241" s="51">
        <v>2287</v>
      </c>
      <c r="AI241" s="52"/>
      <c r="AJ241" s="52"/>
      <c r="AK241" s="52"/>
      <c r="AL241" s="52"/>
      <c r="AM241" s="52"/>
      <c r="AN241" s="52"/>
      <c r="AO241" s="52"/>
      <c r="AP241" s="108"/>
      <c r="AQ241" s="108"/>
      <c r="AR241" s="52"/>
      <c r="AS241" s="52"/>
      <c r="AT241" s="110" t="s">
        <v>57</v>
      </c>
      <c r="AU241" s="110" t="s">
        <v>58</v>
      </c>
      <c r="AV241" s="22"/>
      <c r="AW241" s="99" t="s">
        <v>2424</v>
      </c>
    </row>
    <row r="242" spans="1:49" x14ac:dyDescent="0.2">
      <c r="A242" s="37"/>
      <c r="B242" s="38"/>
      <c r="C242" s="121">
        <v>231</v>
      </c>
      <c r="D242" s="107" t="s">
        <v>591</v>
      </c>
      <c r="E242" s="108" t="s">
        <v>592</v>
      </c>
      <c r="F242" s="38"/>
      <c r="G242" s="108">
        <v>949</v>
      </c>
      <c r="H242" s="108">
        <v>9.4899999999999998E-2</v>
      </c>
      <c r="I242" s="38"/>
      <c r="J242" s="38"/>
      <c r="K242" s="38"/>
      <c r="L242" s="38"/>
      <c r="M242" s="38"/>
      <c r="N242" s="38"/>
      <c r="O242" s="108">
        <v>750</v>
      </c>
      <c r="P242" s="47"/>
      <c r="Q242" s="38"/>
      <c r="R242" s="38"/>
      <c r="S242" s="107" t="s">
        <v>593</v>
      </c>
      <c r="T242" s="108"/>
      <c r="U242" s="47"/>
      <c r="V242" s="38"/>
      <c r="W242" s="38"/>
      <c r="X242" s="109" t="s">
        <v>76</v>
      </c>
      <c r="Y242" s="38"/>
      <c r="Z242" s="48"/>
      <c r="AA242" s="49"/>
      <c r="AB242" s="108">
        <v>1128</v>
      </c>
      <c r="AC242" s="108"/>
      <c r="AD242" s="107" t="s">
        <v>593</v>
      </c>
      <c r="AE242" s="107" t="s">
        <v>591</v>
      </c>
      <c r="AF242" s="108">
        <v>9.4899999999999998E-2</v>
      </c>
      <c r="AG242" s="50">
        <f t="shared" si="3"/>
        <v>0</v>
      </c>
      <c r="AH242" s="51"/>
      <c r="AI242" s="52"/>
      <c r="AJ242" s="52"/>
      <c r="AK242" s="52"/>
      <c r="AL242" s="52"/>
      <c r="AM242" s="52"/>
      <c r="AN242" s="52">
        <v>750</v>
      </c>
      <c r="AO242" s="52"/>
      <c r="AP242" s="108"/>
      <c r="AQ242" s="108"/>
      <c r="AR242" s="52"/>
      <c r="AS242" s="52"/>
      <c r="AT242" s="110" t="s">
        <v>57</v>
      </c>
      <c r="AU242" s="110" t="s">
        <v>58</v>
      </c>
      <c r="AV242" s="22"/>
      <c r="AW242" s="99" t="s">
        <v>2424</v>
      </c>
    </row>
    <row r="243" spans="1:49" ht="22.5" x14ac:dyDescent="0.2">
      <c r="A243" s="37"/>
      <c r="B243" s="38"/>
      <c r="C243" s="122">
        <v>232</v>
      </c>
      <c r="D243" s="107" t="s">
        <v>594</v>
      </c>
      <c r="E243" s="108" t="s">
        <v>595</v>
      </c>
      <c r="F243" s="38"/>
      <c r="G243" s="108">
        <v>593</v>
      </c>
      <c r="H243" s="108">
        <v>5.9299999999999999E-2</v>
      </c>
      <c r="I243" s="38"/>
      <c r="J243" s="38"/>
      <c r="K243" s="38"/>
      <c r="L243" s="38"/>
      <c r="M243" s="38"/>
      <c r="N243" s="38"/>
      <c r="O243" s="108">
        <v>421</v>
      </c>
      <c r="P243" s="47"/>
      <c r="Q243" s="38"/>
      <c r="R243" s="38"/>
      <c r="S243" s="107" t="s">
        <v>594</v>
      </c>
      <c r="T243" s="108" t="s">
        <v>596</v>
      </c>
      <c r="U243" s="47"/>
      <c r="V243" s="38"/>
      <c r="W243" s="38"/>
      <c r="X243" s="109" t="s">
        <v>56</v>
      </c>
      <c r="Y243" s="38"/>
      <c r="Z243" s="48"/>
      <c r="AA243" s="49"/>
      <c r="AB243" s="108">
        <v>2527</v>
      </c>
      <c r="AC243" s="108" t="s">
        <v>596</v>
      </c>
      <c r="AD243" s="107" t="s">
        <v>594</v>
      </c>
      <c r="AE243" s="107" t="s">
        <v>594</v>
      </c>
      <c r="AF243" s="108">
        <v>5.9299999999999999E-2</v>
      </c>
      <c r="AG243" s="50">
        <f t="shared" si="3"/>
        <v>0</v>
      </c>
      <c r="AH243" s="51">
        <v>421</v>
      </c>
      <c r="AI243" s="52"/>
      <c r="AJ243" s="52"/>
      <c r="AK243" s="52"/>
      <c r="AL243" s="52"/>
      <c r="AM243" s="52"/>
      <c r="AN243" s="52"/>
      <c r="AO243" s="52"/>
      <c r="AP243" s="108"/>
      <c r="AQ243" s="108"/>
      <c r="AR243" s="52"/>
      <c r="AS243" s="52"/>
      <c r="AT243" s="110" t="s">
        <v>57</v>
      </c>
      <c r="AU243" s="110" t="s">
        <v>58</v>
      </c>
      <c r="AV243" s="22"/>
      <c r="AW243" s="99" t="s">
        <v>2424</v>
      </c>
    </row>
    <row r="244" spans="1:49" x14ac:dyDescent="0.2">
      <c r="A244" s="37"/>
      <c r="B244" s="38"/>
      <c r="C244" s="121">
        <v>233</v>
      </c>
      <c r="D244" s="107" t="s">
        <v>597</v>
      </c>
      <c r="E244" s="108" t="s">
        <v>598</v>
      </c>
      <c r="F244" s="38"/>
      <c r="G244" s="108">
        <v>1325</v>
      </c>
      <c r="H244" s="108">
        <v>0.13250000000000001</v>
      </c>
      <c r="I244" s="38"/>
      <c r="J244" s="38"/>
      <c r="K244" s="38"/>
      <c r="L244" s="38"/>
      <c r="M244" s="38"/>
      <c r="N244" s="38"/>
      <c r="O244" s="108">
        <v>789</v>
      </c>
      <c r="P244" s="47"/>
      <c r="Q244" s="38"/>
      <c r="R244" s="38"/>
      <c r="S244" s="107" t="s">
        <v>597</v>
      </c>
      <c r="T244" s="108"/>
      <c r="U244" s="47"/>
      <c r="V244" s="38"/>
      <c r="W244" s="38"/>
      <c r="X244" s="109" t="s">
        <v>76</v>
      </c>
      <c r="Y244" s="38"/>
      <c r="Z244" s="48"/>
      <c r="AA244" s="49"/>
      <c r="AB244" s="108">
        <v>1617</v>
      </c>
      <c r="AC244" s="108"/>
      <c r="AD244" s="107" t="s">
        <v>597</v>
      </c>
      <c r="AE244" s="107" t="s">
        <v>597</v>
      </c>
      <c r="AF244" s="108">
        <v>0.13250000000000001</v>
      </c>
      <c r="AG244" s="50">
        <f t="shared" si="3"/>
        <v>0</v>
      </c>
      <c r="AH244" s="51">
        <v>789</v>
      </c>
      <c r="AI244" s="52"/>
      <c r="AJ244" s="52"/>
      <c r="AK244" s="52"/>
      <c r="AL244" s="52"/>
      <c r="AM244" s="52"/>
      <c r="AN244" s="52"/>
      <c r="AO244" s="52"/>
      <c r="AP244" s="108"/>
      <c r="AQ244" s="108"/>
      <c r="AR244" s="52"/>
      <c r="AS244" s="52"/>
      <c r="AT244" s="110" t="s">
        <v>57</v>
      </c>
      <c r="AU244" s="110" t="s">
        <v>58</v>
      </c>
      <c r="AV244" s="22"/>
      <c r="AW244" s="99" t="s">
        <v>2424</v>
      </c>
    </row>
    <row r="245" spans="1:49" ht="22.5" x14ac:dyDescent="0.2">
      <c r="A245" s="37"/>
      <c r="B245" s="38"/>
      <c r="C245" s="122">
        <v>234</v>
      </c>
      <c r="D245" s="107" t="s">
        <v>599</v>
      </c>
      <c r="E245" s="108"/>
      <c r="F245" s="38"/>
      <c r="G245" s="108">
        <v>335</v>
      </c>
      <c r="H245" s="108">
        <v>3.3500000000000002E-2</v>
      </c>
      <c r="I245" s="38"/>
      <c r="J245" s="38"/>
      <c r="K245" s="38"/>
      <c r="L245" s="38"/>
      <c r="M245" s="38"/>
      <c r="N245" s="38"/>
      <c r="O245" s="108">
        <v>23</v>
      </c>
      <c r="P245" s="47"/>
      <c r="Q245" s="38"/>
      <c r="R245" s="38"/>
      <c r="S245" s="107" t="s">
        <v>599</v>
      </c>
      <c r="T245" s="108" t="s">
        <v>600</v>
      </c>
      <c r="U245" s="47"/>
      <c r="V245" s="38"/>
      <c r="W245" s="38"/>
      <c r="X245" s="109" t="s">
        <v>56</v>
      </c>
      <c r="Y245" s="38"/>
      <c r="Z245" s="48"/>
      <c r="AA245" s="49"/>
      <c r="AB245" s="108">
        <v>1641</v>
      </c>
      <c r="AC245" s="108" t="s">
        <v>600</v>
      </c>
      <c r="AD245" s="107" t="s">
        <v>599</v>
      </c>
      <c r="AE245" s="107" t="s">
        <v>599</v>
      </c>
      <c r="AF245" s="108">
        <v>3.3500000000000002E-2</v>
      </c>
      <c r="AG245" s="50">
        <f t="shared" si="3"/>
        <v>0</v>
      </c>
      <c r="AH245" s="51"/>
      <c r="AI245" s="52"/>
      <c r="AJ245" s="52"/>
      <c r="AK245" s="52"/>
      <c r="AL245" s="52"/>
      <c r="AM245" s="52"/>
      <c r="AN245" s="52">
        <v>23</v>
      </c>
      <c r="AO245" s="52"/>
      <c r="AP245" s="108"/>
      <c r="AQ245" s="108"/>
      <c r="AR245" s="52"/>
      <c r="AS245" s="52"/>
      <c r="AT245" s="110" t="s">
        <v>57</v>
      </c>
      <c r="AU245" s="110" t="s">
        <v>58</v>
      </c>
      <c r="AV245" s="22"/>
      <c r="AW245" s="99" t="s">
        <v>2424</v>
      </c>
    </row>
    <row r="246" spans="1:49" x14ac:dyDescent="0.2">
      <c r="A246" s="37"/>
      <c r="B246" s="38"/>
      <c r="C246" s="121">
        <v>235</v>
      </c>
      <c r="D246" s="107" t="s">
        <v>601</v>
      </c>
      <c r="E246" s="108" t="s">
        <v>602</v>
      </c>
      <c r="F246" s="38"/>
      <c r="G246" s="108">
        <v>12192</v>
      </c>
      <c r="H246" s="108">
        <v>1.2192000000000001</v>
      </c>
      <c r="I246" s="38"/>
      <c r="J246" s="38"/>
      <c r="K246" s="38"/>
      <c r="L246" s="38"/>
      <c r="M246" s="38"/>
      <c r="N246" s="38"/>
      <c r="O246" s="108">
        <v>4933</v>
      </c>
      <c r="P246" s="47"/>
      <c r="Q246" s="38"/>
      <c r="R246" s="38"/>
      <c r="S246" s="107" t="s">
        <v>601</v>
      </c>
      <c r="T246" s="108" t="s">
        <v>603</v>
      </c>
      <c r="U246" s="47"/>
      <c r="V246" s="38"/>
      <c r="W246" s="38"/>
      <c r="X246" s="109" t="s">
        <v>76</v>
      </c>
      <c r="Y246" s="38"/>
      <c r="Z246" s="48"/>
      <c r="AA246" s="49"/>
      <c r="AB246" s="108">
        <v>1501</v>
      </c>
      <c r="AC246" s="108" t="s">
        <v>603</v>
      </c>
      <c r="AD246" s="107" t="s">
        <v>601</v>
      </c>
      <c r="AE246" s="107" t="s">
        <v>601</v>
      </c>
      <c r="AF246" s="108">
        <v>1.2192000000000001</v>
      </c>
      <c r="AG246" s="50">
        <f t="shared" si="3"/>
        <v>0</v>
      </c>
      <c r="AH246" s="51"/>
      <c r="AI246" s="52"/>
      <c r="AJ246" s="52"/>
      <c r="AK246" s="52"/>
      <c r="AL246" s="52"/>
      <c r="AM246" s="52"/>
      <c r="AN246" s="52">
        <v>4933</v>
      </c>
      <c r="AO246" s="52"/>
      <c r="AP246" s="108"/>
      <c r="AQ246" s="108"/>
      <c r="AR246" s="52"/>
      <c r="AS246" s="52"/>
      <c r="AT246" s="110" t="s">
        <v>57</v>
      </c>
      <c r="AU246" s="110" t="s">
        <v>58</v>
      </c>
      <c r="AV246" s="22"/>
      <c r="AW246" s="99" t="s">
        <v>2424</v>
      </c>
    </row>
    <row r="247" spans="1:49" x14ac:dyDescent="0.2">
      <c r="A247" s="37"/>
      <c r="B247" s="38"/>
      <c r="C247" s="122">
        <v>236</v>
      </c>
      <c r="D247" s="107" t="s">
        <v>604</v>
      </c>
      <c r="E247" s="108" t="s">
        <v>605</v>
      </c>
      <c r="F247" s="38"/>
      <c r="G247" s="108">
        <v>2637</v>
      </c>
      <c r="H247" s="108">
        <v>0.26369999999999999</v>
      </c>
      <c r="I247" s="38"/>
      <c r="J247" s="38"/>
      <c r="K247" s="38"/>
      <c r="L247" s="38"/>
      <c r="M247" s="38"/>
      <c r="N247" s="38"/>
      <c r="O247" s="108">
        <v>3745</v>
      </c>
      <c r="P247" s="47"/>
      <c r="Q247" s="38"/>
      <c r="R247" s="38"/>
      <c r="S247" s="107" t="s">
        <v>484</v>
      </c>
      <c r="T247" s="108" t="s">
        <v>606</v>
      </c>
      <c r="U247" s="47"/>
      <c r="V247" s="38"/>
      <c r="W247" s="38"/>
      <c r="X247" s="109" t="s">
        <v>76</v>
      </c>
      <c r="Y247" s="38"/>
      <c r="Z247" s="48"/>
      <c r="AA247" s="49"/>
      <c r="AB247" s="108">
        <v>1796</v>
      </c>
      <c r="AC247" s="108" t="s">
        <v>606</v>
      </c>
      <c r="AD247" s="107" t="s">
        <v>484</v>
      </c>
      <c r="AE247" s="107" t="s">
        <v>604</v>
      </c>
      <c r="AF247" s="108">
        <v>0.26369999999999999</v>
      </c>
      <c r="AG247" s="50">
        <f t="shared" si="3"/>
        <v>0</v>
      </c>
      <c r="AH247" s="51"/>
      <c r="AI247" s="52"/>
      <c r="AJ247" s="52"/>
      <c r="AK247" s="52"/>
      <c r="AL247" s="52"/>
      <c r="AM247" s="52"/>
      <c r="AN247" s="52">
        <v>3745</v>
      </c>
      <c r="AO247" s="52"/>
      <c r="AP247" s="108"/>
      <c r="AQ247" s="108"/>
      <c r="AR247" s="52"/>
      <c r="AS247" s="52"/>
      <c r="AT247" s="110" t="s">
        <v>57</v>
      </c>
      <c r="AU247" s="110" t="s">
        <v>58</v>
      </c>
      <c r="AV247" s="22"/>
      <c r="AW247" s="99" t="s">
        <v>2424</v>
      </c>
    </row>
    <row r="248" spans="1:49" x14ac:dyDescent="0.2">
      <c r="A248" s="37"/>
      <c r="B248" s="38"/>
      <c r="C248" s="121">
        <v>237</v>
      </c>
      <c r="D248" s="107" t="s">
        <v>607</v>
      </c>
      <c r="E248" s="108" t="s">
        <v>608</v>
      </c>
      <c r="F248" s="38"/>
      <c r="G248" s="108">
        <v>127</v>
      </c>
      <c r="H248" s="108">
        <v>1.2699999999999999E-2</v>
      </c>
      <c r="I248" s="38"/>
      <c r="J248" s="38"/>
      <c r="K248" s="38"/>
      <c r="L248" s="38"/>
      <c r="M248" s="38"/>
      <c r="N248" s="38"/>
      <c r="O248" s="108">
        <v>66</v>
      </c>
      <c r="P248" s="47"/>
      <c r="Q248" s="38"/>
      <c r="R248" s="38"/>
      <c r="S248" s="107" t="s">
        <v>609</v>
      </c>
      <c r="T248" s="108" t="s">
        <v>610</v>
      </c>
      <c r="U248" s="47"/>
      <c r="V248" s="38"/>
      <c r="W248" s="38"/>
      <c r="X248" s="109" t="s">
        <v>76</v>
      </c>
      <c r="Y248" s="38"/>
      <c r="Z248" s="48"/>
      <c r="AA248" s="49"/>
      <c r="AB248" s="108">
        <v>2777</v>
      </c>
      <c r="AC248" s="108" t="s">
        <v>610</v>
      </c>
      <c r="AD248" s="107" t="s">
        <v>609</v>
      </c>
      <c r="AE248" s="107" t="s">
        <v>607</v>
      </c>
      <c r="AF248" s="108">
        <v>1.2699999999999999E-2</v>
      </c>
      <c r="AG248" s="50">
        <f t="shared" si="3"/>
        <v>0</v>
      </c>
      <c r="AH248" s="51"/>
      <c r="AI248" s="52">
        <v>66</v>
      </c>
      <c r="AJ248" s="52"/>
      <c r="AK248" s="52"/>
      <c r="AL248" s="52"/>
      <c r="AM248" s="52"/>
      <c r="AN248" s="52"/>
      <c r="AO248" s="52"/>
      <c r="AP248" s="108"/>
      <c r="AQ248" s="108"/>
      <c r="AR248" s="52"/>
      <c r="AS248" s="52"/>
      <c r="AT248" s="110" t="s">
        <v>57</v>
      </c>
      <c r="AU248" s="110" t="s">
        <v>58</v>
      </c>
      <c r="AV248" s="22"/>
      <c r="AW248" s="99" t="s">
        <v>2424</v>
      </c>
    </row>
    <row r="249" spans="1:49" ht="22.5" x14ac:dyDescent="0.2">
      <c r="A249" s="37"/>
      <c r="B249" s="38"/>
      <c r="C249" s="122">
        <v>238</v>
      </c>
      <c r="D249" s="107" t="s">
        <v>611</v>
      </c>
      <c r="E249" s="108" t="s">
        <v>612</v>
      </c>
      <c r="F249" s="38"/>
      <c r="G249" s="108">
        <v>2641</v>
      </c>
      <c r="H249" s="108">
        <v>0.2641</v>
      </c>
      <c r="I249" s="38"/>
      <c r="J249" s="38"/>
      <c r="K249" s="38"/>
      <c r="L249" s="38"/>
      <c r="M249" s="38"/>
      <c r="N249" s="38"/>
      <c r="O249" s="108">
        <v>3076</v>
      </c>
      <c r="P249" s="47"/>
      <c r="Q249" s="38"/>
      <c r="R249" s="38"/>
      <c r="S249" s="107" t="s">
        <v>611</v>
      </c>
      <c r="T249" s="108" t="s">
        <v>613</v>
      </c>
      <c r="U249" s="47"/>
      <c r="V249" s="38"/>
      <c r="W249" s="38"/>
      <c r="X249" s="109" t="s">
        <v>56</v>
      </c>
      <c r="Y249" s="38"/>
      <c r="Z249" s="48"/>
      <c r="AA249" s="49"/>
      <c r="AB249" s="108">
        <v>1643</v>
      </c>
      <c r="AC249" s="108" t="s">
        <v>613</v>
      </c>
      <c r="AD249" s="107" t="s">
        <v>611</v>
      </c>
      <c r="AE249" s="107" t="s">
        <v>611</v>
      </c>
      <c r="AF249" s="108">
        <v>0.2641</v>
      </c>
      <c r="AG249" s="50">
        <f t="shared" si="3"/>
        <v>0</v>
      </c>
      <c r="AH249" s="51"/>
      <c r="AI249" s="52"/>
      <c r="AJ249" s="52"/>
      <c r="AK249" s="52"/>
      <c r="AL249" s="52"/>
      <c r="AM249" s="52"/>
      <c r="AN249" s="52">
        <v>3076</v>
      </c>
      <c r="AO249" s="52"/>
      <c r="AP249" s="108"/>
      <c r="AQ249" s="108"/>
      <c r="AR249" s="52"/>
      <c r="AS249" s="52"/>
      <c r="AT249" s="110" t="s">
        <v>57</v>
      </c>
      <c r="AU249" s="110" t="s">
        <v>58</v>
      </c>
      <c r="AV249" s="22"/>
      <c r="AW249" s="99" t="s">
        <v>2424</v>
      </c>
    </row>
    <row r="250" spans="1:49" ht="22.5" x14ac:dyDescent="0.2">
      <c r="A250" s="37"/>
      <c r="B250" s="38"/>
      <c r="C250" s="121">
        <v>239</v>
      </c>
      <c r="D250" s="107" t="s">
        <v>614</v>
      </c>
      <c r="E250" s="108" t="s">
        <v>615</v>
      </c>
      <c r="F250" s="38"/>
      <c r="G250" s="108">
        <v>1199</v>
      </c>
      <c r="H250" s="108">
        <v>0.11990000000000001</v>
      </c>
      <c r="I250" s="38"/>
      <c r="J250" s="38"/>
      <c r="K250" s="38"/>
      <c r="L250" s="38"/>
      <c r="M250" s="38"/>
      <c r="N250" s="38"/>
      <c r="O250" s="108">
        <v>1535</v>
      </c>
      <c r="P250" s="47"/>
      <c r="Q250" s="38"/>
      <c r="R250" s="38"/>
      <c r="S250" s="107" t="s">
        <v>614</v>
      </c>
      <c r="T250" s="108" t="s">
        <v>616</v>
      </c>
      <c r="U250" s="47"/>
      <c r="V250" s="38"/>
      <c r="W250" s="38"/>
      <c r="X250" s="109" t="s">
        <v>56</v>
      </c>
      <c r="Y250" s="38"/>
      <c r="Z250" s="48"/>
      <c r="AA250" s="49"/>
      <c r="AB250" s="108">
        <v>1644</v>
      </c>
      <c r="AC250" s="108" t="s">
        <v>616</v>
      </c>
      <c r="AD250" s="107" t="s">
        <v>614</v>
      </c>
      <c r="AE250" s="107" t="s">
        <v>614</v>
      </c>
      <c r="AF250" s="108">
        <v>0.11990000000000001</v>
      </c>
      <c r="AG250" s="50">
        <f t="shared" si="3"/>
        <v>0</v>
      </c>
      <c r="AH250" s="51"/>
      <c r="AI250" s="52"/>
      <c r="AJ250" s="52"/>
      <c r="AK250" s="52"/>
      <c r="AL250" s="52"/>
      <c r="AM250" s="52"/>
      <c r="AN250" s="52">
        <v>1535</v>
      </c>
      <c r="AO250" s="52"/>
      <c r="AP250" s="108"/>
      <c r="AQ250" s="108"/>
      <c r="AR250" s="52"/>
      <c r="AS250" s="52"/>
      <c r="AT250" s="110" t="s">
        <v>57</v>
      </c>
      <c r="AU250" s="110" t="s">
        <v>58</v>
      </c>
      <c r="AV250" s="22"/>
      <c r="AW250" s="99" t="s">
        <v>2424</v>
      </c>
    </row>
    <row r="251" spans="1:49" x14ac:dyDescent="0.2">
      <c r="A251" s="37"/>
      <c r="B251" s="38"/>
      <c r="C251" s="122">
        <v>240</v>
      </c>
      <c r="D251" s="107" t="s">
        <v>617</v>
      </c>
      <c r="E251" s="108"/>
      <c r="F251" s="38"/>
      <c r="G251" s="108">
        <v>2483</v>
      </c>
      <c r="H251" s="108">
        <v>0.24829999999999999</v>
      </c>
      <c r="I251" s="38"/>
      <c r="J251" s="38"/>
      <c r="K251" s="38"/>
      <c r="L251" s="38"/>
      <c r="M251" s="38"/>
      <c r="N251" s="38"/>
      <c r="O251" s="108">
        <v>2924</v>
      </c>
      <c r="P251" s="47"/>
      <c r="Q251" s="38"/>
      <c r="R251" s="38"/>
      <c r="S251" s="107" t="s">
        <v>617</v>
      </c>
      <c r="T251" s="108"/>
      <c r="U251" s="47"/>
      <c r="V251" s="38"/>
      <c r="W251" s="38"/>
      <c r="X251" s="109"/>
      <c r="Y251" s="38"/>
      <c r="Z251" s="48"/>
      <c r="AA251" s="49"/>
      <c r="AB251" s="108">
        <v>3149</v>
      </c>
      <c r="AC251" s="108"/>
      <c r="AD251" s="107" t="s">
        <v>617</v>
      </c>
      <c r="AE251" s="107" t="s">
        <v>617</v>
      </c>
      <c r="AF251" s="108">
        <v>0.24829999999999999</v>
      </c>
      <c r="AG251" s="50">
        <f t="shared" si="3"/>
        <v>0</v>
      </c>
      <c r="AH251" s="51"/>
      <c r="AI251" s="52">
        <v>2924</v>
      </c>
      <c r="AJ251" s="52"/>
      <c r="AK251" s="52"/>
      <c r="AL251" s="52"/>
      <c r="AM251" s="52"/>
      <c r="AN251" s="52"/>
      <c r="AO251" s="52"/>
      <c r="AP251" s="108"/>
      <c r="AQ251" s="108"/>
      <c r="AR251" s="52"/>
      <c r="AS251" s="52"/>
      <c r="AT251" s="110" t="s">
        <v>57</v>
      </c>
      <c r="AU251" s="110" t="s">
        <v>58</v>
      </c>
      <c r="AV251" s="22"/>
      <c r="AW251" s="99" t="s">
        <v>2424</v>
      </c>
    </row>
    <row r="252" spans="1:49" x14ac:dyDescent="0.2">
      <c r="A252" s="37"/>
      <c r="B252" s="38"/>
      <c r="C252" s="121">
        <v>241</v>
      </c>
      <c r="D252" s="107" t="s">
        <v>618</v>
      </c>
      <c r="E252" s="108"/>
      <c r="F252" s="38"/>
      <c r="G252" s="108">
        <v>188</v>
      </c>
      <c r="H252" s="108">
        <v>1.8800000000000001E-2</v>
      </c>
      <c r="I252" s="38"/>
      <c r="J252" s="38"/>
      <c r="K252" s="38"/>
      <c r="L252" s="38"/>
      <c r="M252" s="38"/>
      <c r="N252" s="38"/>
      <c r="O252" s="108">
        <v>241</v>
      </c>
      <c r="P252" s="47"/>
      <c r="Q252" s="38"/>
      <c r="R252" s="38"/>
      <c r="S252" s="107" t="s">
        <v>618</v>
      </c>
      <c r="T252" s="108"/>
      <c r="U252" s="47"/>
      <c r="V252" s="38"/>
      <c r="W252" s="38"/>
      <c r="X252" s="109"/>
      <c r="Y252" s="38"/>
      <c r="Z252" s="48"/>
      <c r="AA252" s="49"/>
      <c r="AB252" s="108">
        <v>3150</v>
      </c>
      <c r="AC252" s="108"/>
      <c r="AD252" s="107" t="s">
        <v>618</v>
      </c>
      <c r="AE252" s="107" t="s">
        <v>618</v>
      </c>
      <c r="AF252" s="108">
        <v>1.8800000000000001E-2</v>
      </c>
      <c r="AG252" s="50">
        <f t="shared" si="3"/>
        <v>0</v>
      </c>
      <c r="AH252" s="51"/>
      <c r="AI252" s="52">
        <v>241</v>
      </c>
      <c r="AJ252" s="52"/>
      <c r="AK252" s="52"/>
      <c r="AL252" s="52"/>
      <c r="AM252" s="52"/>
      <c r="AN252" s="52"/>
      <c r="AO252" s="52"/>
      <c r="AP252" s="108"/>
      <c r="AQ252" s="108"/>
      <c r="AR252" s="52"/>
      <c r="AS252" s="52"/>
      <c r="AT252" s="110" t="s">
        <v>57</v>
      </c>
      <c r="AU252" s="110" t="s">
        <v>58</v>
      </c>
      <c r="AV252" s="22"/>
      <c r="AW252" s="99" t="s">
        <v>2424</v>
      </c>
    </row>
    <row r="253" spans="1:49" x14ac:dyDescent="0.2">
      <c r="A253" s="37"/>
      <c r="B253" s="38"/>
      <c r="C253" s="122">
        <v>242</v>
      </c>
      <c r="D253" s="107" t="s">
        <v>619</v>
      </c>
      <c r="E253" s="108" t="s">
        <v>620</v>
      </c>
      <c r="F253" s="38"/>
      <c r="G253" s="108">
        <v>1184</v>
      </c>
      <c r="H253" s="108">
        <v>0.11840000000000001</v>
      </c>
      <c r="I253" s="38"/>
      <c r="J253" s="38"/>
      <c r="K253" s="38"/>
      <c r="L253" s="38"/>
      <c r="M253" s="38"/>
      <c r="N253" s="38"/>
      <c r="O253" s="108">
        <v>1516</v>
      </c>
      <c r="P253" s="47"/>
      <c r="Q253" s="38"/>
      <c r="R253" s="38"/>
      <c r="S253" s="107" t="s">
        <v>619</v>
      </c>
      <c r="T253" s="108" t="s">
        <v>621</v>
      </c>
      <c r="U253" s="47"/>
      <c r="V253" s="38"/>
      <c r="W253" s="38"/>
      <c r="X253" s="109" t="s">
        <v>76</v>
      </c>
      <c r="Y253" s="38"/>
      <c r="Z253" s="48"/>
      <c r="AA253" s="49"/>
      <c r="AB253" s="108">
        <v>1946</v>
      </c>
      <c r="AC253" s="108" t="s">
        <v>621</v>
      </c>
      <c r="AD253" s="107" t="s">
        <v>619</v>
      </c>
      <c r="AE253" s="107" t="s">
        <v>619</v>
      </c>
      <c r="AF253" s="108">
        <v>0.11840000000000001</v>
      </c>
      <c r="AG253" s="50">
        <f t="shared" si="3"/>
        <v>0</v>
      </c>
      <c r="AH253" s="51"/>
      <c r="AI253" s="52">
        <v>1516</v>
      </c>
      <c r="AJ253" s="52"/>
      <c r="AK253" s="52"/>
      <c r="AL253" s="52"/>
      <c r="AM253" s="52"/>
      <c r="AN253" s="52"/>
      <c r="AO253" s="52"/>
      <c r="AP253" s="108"/>
      <c r="AQ253" s="108"/>
      <c r="AR253" s="52"/>
      <c r="AS253" s="52"/>
      <c r="AT253" s="110" t="s">
        <v>57</v>
      </c>
      <c r="AU253" s="110" t="s">
        <v>58</v>
      </c>
      <c r="AV253" s="22"/>
      <c r="AW253" s="99" t="s">
        <v>2424</v>
      </c>
    </row>
    <row r="254" spans="1:49" x14ac:dyDescent="0.2">
      <c r="A254" s="37"/>
      <c r="B254" s="38"/>
      <c r="C254" s="121">
        <v>243</v>
      </c>
      <c r="D254" s="107" t="s">
        <v>622</v>
      </c>
      <c r="E254" s="108" t="s">
        <v>623</v>
      </c>
      <c r="F254" s="38"/>
      <c r="G254" s="108">
        <v>466</v>
      </c>
      <c r="H254" s="108">
        <v>4.6600000000000003E-2</v>
      </c>
      <c r="I254" s="38"/>
      <c r="J254" s="38"/>
      <c r="K254" s="38"/>
      <c r="L254" s="38"/>
      <c r="M254" s="38"/>
      <c r="N254" s="38"/>
      <c r="O254" s="108">
        <v>596</v>
      </c>
      <c r="P254" s="47"/>
      <c r="Q254" s="38"/>
      <c r="R254" s="38"/>
      <c r="S254" s="107" t="s">
        <v>622</v>
      </c>
      <c r="T254" s="108"/>
      <c r="U254" s="47"/>
      <c r="V254" s="38"/>
      <c r="W254" s="38"/>
      <c r="X254" s="109" t="s">
        <v>76</v>
      </c>
      <c r="Y254" s="38"/>
      <c r="Z254" s="48"/>
      <c r="AA254" s="49"/>
      <c r="AB254" s="108">
        <v>979</v>
      </c>
      <c r="AC254" s="108"/>
      <c r="AD254" s="107" t="s">
        <v>622</v>
      </c>
      <c r="AE254" s="107" t="s">
        <v>622</v>
      </c>
      <c r="AF254" s="108">
        <v>4.6600000000000003E-2</v>
      </c>
      <c r="AG254" s="50">
        <f t="shared" si="3"/>
        <v>0</v>
      </c>
      <c r="AH254" s="51">
        <v>596</v>
      </c>
      <c r="AI254" s="52"/>
      <c r="AJ254" s="52"/>
      <c r="AK254" s="52"/>
      <c r="AL254" s="52"/>
      <c r="AM254" s="52"/>
      <c r="AN254" s="52"/>
      <c r="AO254" s="52"/>
      <c r="AP254" s="108"/>
      <c r="AQ254" s="108"/>
      <c r="AR254" s="52"/>
      <c r="AS254" s="52"/>
      <c r="AT254" s="110" t="s">
        <v>57</v>
      </c>
      <c r="AU254" s="110" t="s">
        <v>58</v>
      </c>
      <c r="AV254" s="22"/>
      <c r="AW254" s="99" t="s">
        <v>2424</v>
      </c>
    </row>
    <row r="255" spans="1:49" ht="22.5" x14ac:dyDescent="0.2">
      <c r="A255" s="37"/>
      <c r="B255" s="38"/>
      <c r="C255" s="122">
        <v>244</v>
      </c>
      <c r="D255" s="107" t="s">
        <v>624</v>
      </c>
      <c r="E255" s="108"/>
      <c r="F255" s="38"/>
      <c r="G255" s="108">
        <v>628</v>
      </c>
      <c r="H255" s="108">
        <v>6.2799999999999995E-2</v>
      </c>
      <c r="I255" s="38"/>
      <c r="J255" s="38"/>
      <c r="K255" s="38"/>
      <c r="L255" s="38"/>
      <c r="M255" s="38"/>
      <c r="N255" s="38"/>
      <c r="O255" s="108">
        <v>804</v>
      </c>
      <c r="P255" s="47"/>
      <c r="Q255" s="38"/>
      <c r="R255" s="38"/>
      <c r="S255" s="107" t="s">
        <v>624</v>
      </c>
      <c r="T255" s="108" t="s">
        <v>625</v>
      </c>
      <c r="U255" s="47"/>
      <c r="V255" s="38"/>
      <c r="W255" s="38"/>
      <c r="X255" s="109" t="s">
        <v>56</v>
      </c>
      <c r="Y255" s="38"/>
      <c r="Z255" s="48"/>
      <c r="AA255" s="49"/>
      <c r="AB255" s="108">
        <v>1503</v>
      </c>
      <c r="AC255" s="108" t="s">
        <v>625</v>
      </c>
      <c r="AD255" s="107" t="s">
        <v>624</v>
      </c>
      <c r="AE255" s="107" t="s">
        <v>624</v>
      </c>
      <c r="AF255" s="108">
        <v>6.2799999999999995E-2</v>
      </c>
      <c r="AG255" s="50">
        <f t="shared" si="3"/>
        <v>0</v>
      </c>
      <c r="AH255" s="51"/>
      <c r="AI255" s="52"/>
      <c r="AJ255" s="52"/>
      <c r="AK255" s="52"/>
      <c r="AL255" s="52"/>
      <c r="AM255" s="52"/>
      <c r="AN255" s="52">
        <v>804</v>
      </c>
      <c r="AO255" s="52"/>
      <c r="AP255" s="108"/>
      <c r="AQ255" s="108"/>
      <c r="AR255" s="52"/>
      <c r="AS255" s="52"/>
      <c r="AT255" s="110" t="s">
        <v>57</v>
      </c>
      <c r="AU255" s="110" t="s">
        <v>58</v>
      </c>
      <c r="AV255" s="22"/>
      <c r="AW255" s="99" t="s">
        <v>2424</v>
      </c>
    </row>
    <row r="256" spans="1:49" ht="22.5" x14ac:dyDescent="0.2">
      <c r="A256" s="37"/>
      <c r="B256" s="38"/>
      <c r="C256" s="121">
        <v>245</v>
      </c>
      <c r="D256" s="107" t="s">
        <v>626</v>
      </c>
      <c r="E256" s="108" t="s">
        <v>627</v>
      </c>
      <c r="F256" s="38"/>
      <c r="G256" s="108">
        <v>1398</v>
      </c>
      <c r="H256" s="108">
        <v>0.13980000000000001</v>
      </c>
      <c r="I256" s="38"/>
      <c r="J256" s="38"/>
      <c r="K256" s="38"/>
      <c r="L256" s="38"/>
      <c r="M256" s="38"/>
      <c r="N256" s="38"/>
      <c r="O256" s="108">
        <v>1789</v>
      </c>
      <c r="P256" s="47"/>
      <c r="Q256" s="38"/>
      <c r="R256" s="38"/>
      <c r="S256" s="107" t="s">
        <v>626</v>
      </c>
      <c r="T256" s="108" t="s">
        <v>628</v>
      </c>
      <c r="U256" s="47"/>
      <c r="V256" s="38"/>
      <c r="W256" s="38"/>
      <c r="X256" s="109" t="s">
        <v>56</v>
      </c>
      <c r="Y256" s="38"/>
      <c r="Z256" s="48"/>
      <c r="AA256" s="49"/>
      <c r="AB256" s="108">
        <v>1646</v>
      </c>
      <c r="AC256" s="108" t="s">
        <v>628</v>
      </c>
      <c r="AD256" s="107" t="s">
        <v>626</v>
      </c>
      <c r="AE256" s="107" t="s">
        <v>626</v>
      </c>
      <c r="AF256" s="108">
        <v>0.13980000000000001</v>
      </c>
      <c r="AG256" s="50">
        <f t="shared" si="3"/>
        <v>0</v>
      </c>
      <c r="AH256" s="51"/>
      <c r="AI256" s="52"/>
      <c r="AJ256" s="52"/>
      <c r="AK256" s="52"/>
      <c r="AL256" s="52"/>
      <c r="AM256" s="52"/>
      <c r="AN256" s="52">
        <v>1789</v>
      </c>
      <c r="AO256" s="52"/>
      <c r="AP256" s="108"/>
      <c r="AQ256" s="108"/>
      <c r="AR256" s="52"/>
      <c r="AS256" s="52"/>
      <c r="AT256" s="110" t="s">
        <v>57</v>
      </c>
      <c r="AU256" s="110" t="s">
        <v>58</v>
      </c>
      <c r="AV256" s="22"/>
      <c r="AW256" s="99" t="s">
        <v>2424</v>
      </c>
    </row>
    <row r="257" spans="1:49" ht="22.5" x14ac:dyDescent="0.2">
      <c r="A257" s="37"/>
      <c r="B257" s="38"/>
      <c r="C257" s="122">
        <v>246</v>
      </c>
      <c r="D257" s="107" t="s">
        <v>629</v>
      </c>
      <c r="E257" s="108"/>
      <c r="F257" s="38"/>
      <c r="G257" s="108">
        <v>5066</v>
      </c>
      <c r="H257" s="108">
        <v>0.50660000000000005</v>
      </c>
      <c r="I257" s="38"/>
      <c r="J257" s="38"/>
      <c r="K257" s="38"/>
      <c r="L257" s="38"/>
      <c r="M257" s="38"/>
      <c r="N257" s="38"/>
      <c r="O257" s="108">
        <v>5577</v>
      </c>
      <c r="P257" s="47"/>
      <c r="Q257" s="38"/>
      <c r="R257" s="38"/>
      <c r="S257" s="107" t="s">
        <v>629</v>
      </c>
      <c r="T257" s="108" t="s">
        <v>630</v>
      </c>
      <c r="U257" s="47"/>
      <c r="V257" s="38"/>
      <c r="W257" s="38"/>
      <c r="X257" s="109" t="s">
        <v>56</v>
      </c>
      <c r="Y257" s="38"/>
      <c r="Z257" s="48"/>
      <c r="AA257" s="49"/>
      <c r="AB257" s="108">
        <v>1647</v>
      </c>
      <c r="AC257" s="108" t="s">
        <v>630</v>
      </c>
      <c r="AD257" s="107" t="s">
        <v>629</v>
      </c>
      <c r="AE257" s="107" t="s">
        <v>629</v>
      </c>
      <c r="AF257" s="108">
        <v>0.50660000000000005</v>
      </c>
      <c r="AG257" s="50">
        <f t="shared" si="3"/>
        <v>0</v>
      </c>
      <c r="AH257" s="51"/>
      <c r="AI257" s="52">
        <v>5577</v>
      </c>
      <c r="AJ257" s="52"/>
      <c r="AK257" s="52"/>
      <c r="AL257" s="52"/>
      <c r="AM257" s="52"/>
      <c r="AN257" s="52"/>
      <c r="AO257" s="52"/>
      <c r="AP257" s="108"/>
      <c r="AQ257" s="108"/>
      <c r="AR257" s="52"/>
      <c r="AS257" s="52"/>
      <c r="AT257" s="110" t="s">
        <v>57</v>
      </c>
      <c r="AU257" s="110" t="s">
        <v>58</v>
      </c>
      <c r="AV257" s="22"/>
      <c r="AW257" s="99" t="s">
        <v>2424</v>
      </c>
    </row>
    <row r="258" spans="1:49" ht="22.5" x14ac:dyDescent="0.2">
      <c r="A258" s="37"/>
      <c r="B258" s="38"/>
      <c r="C258" s="121">
        <v>247</v>
      </c>
      <c r="D258" s="107" t="s">
        <v>631</v>
      </c>
      <c r="E258" s="108" t="s">
        <v>632</v>
      </c>
      <c r="F258" s="38"/>
      <c r="G258" s="108">
        <v>1028</v>
      </c>
      <c r="H258" s="108">
        <v>0.1028</v>
      </c>
      <c r="I258" s="38"/>
      <c r="J258" s="38"/>
      <c r="K258" s="38"/>
      <c r="L258" s="38"/>
      <c r="M258" s="38"/>
      <c r="N258" s="38"/>
      <c r="O258" s="108">
        <v>1316</v>
      </c>
      <c r="P258" s="47"/>
      <c r="Q258" s="38"/>
      <c r="R258" s="38"/>
      <c r="S258" s="107" t="s">
        <v>631</v>
      </c>
      <c r="T258" s="108" t="s">
        <v>633</v>
      </c>
      <c r="U258" s="47"/>
      <c r="V258" s="38"/>
      <c r="W258" s="38"/>
      <c r="X258" s="109" t="s">
        <v>56</v>
      </c>
      <c r="Y258" s="38"/>
      <c r="Z258" s="48"/>
      <c r="AA258" s="49"/>
      <c r="AB258" s="108">
        <v>1648</v>
      </c>
      <c r="AC258" s="108" t="s">
        <v>633</v>
      </c>
      <c r="AD258" s="107" t="s">
        <v>631</v>
      </c>
      <c r="AE258" s="107" t="s">
        <v>631</v>
      </c>
      <c r="AF258" s="108">
        <v>0.1028</v>
      </c>
      <c r="AG258" s="50">
        <f t="shared" si="3"/>
        <v>0</v>
      </c>
      <c r="AH258" s="51"/>
      <c r="AI258" s="52">
        <v>1316</v>
      </c>
      <c r="AJ258" s="52"/>
      <c r="AK258" s="52"/>
      <c r="AL258" s="52"/>
      <c r="AM258" s="52"/>
      <c r="AN258" s="52"/>
      <c r="AO258" s="52"/>
      <c r="AP258" s="108"/>
      <c r="AQ258" s="108"/>
      <c r="AR258" s="52"/>
      <c r="AS258" s="52"/>
      <c r="AT258" s="110" t="s">
        <v>57</v>
      </c>
      <c r="AU258" s="110" t="s">
        <v>58</v>
      </c>
      <c r="AV258" s="22"/>
      <c r="AW258" s="99" t="s">
        <v>2424</v>
      </c>
    </row>
    <row r="259" spans="1:49" x14ac:dyDescent="0.2">
      <c r="A259" s="37"/>
      <c r="B259" s="38"/>
      <c r="C259" s="122">
        <v>248</v>
      </c>
      <c r="D259" s="107" t="s">
        <v>634</v>
      </c>
      <c r="E259" s="108"/>
      <c r="F259" s="38"/>
      <c r="G259" s="108">
        <v>2005</v>
      </c>
      <c r="H259" s="108">
        <v>0.20050000000000001</v>
      </c>
      <c r="I259" s="38"/>
      <c r="J259" s="38"/>
      <c r="K259" s="38"/>
      <c r="L259" s="38"/>
      <c r="M259" s="38"/>
      <c r="N259" s="38"/>
      <c r="O259" s="108">
        <v>2438</v>
      </c>
      <c r="P259" s="47"/>
      <c r="Q259" s="38"/>
      <c r="R259" s="38"/>
      <c r="S259" s="107" t="s">
        <v>634</v>
      </c>
      <c r="T259" s="108"/>
      <c r="U259" s="47"/>
      <c r="V259" s="38"/>
      <c r="W259" s="38"/>
      <c r="X259" s="109"/>
      <c r="Y259" s="38"/>
      <c r="Z259" s="48"/>
      <c r="AA259" s="49"/>
      <c r="AB259" s="108">
        <v>3151</v>
      </c>
      <c r="AC259" s="108"/>
      <c r="AD259" s="107" t="s">
        <v>634</v>
      </c>
      <c r="AE259" s="107" t="s">
        <v>634</v>
      </c>
      <c r="AF259" s="108">
        <v>0.20050000000000001</v>
      </c>
      <c r="AG259" s="50">
        <f t="shared" si="3"/>
        <v>0</v>
      </c>
      <c r="AH259" s="51"/>
      <c r="AI259" s="52">
        <v>2438</v>
      </c>
      <c r="AJ259" s="52"/>
      <c r="AK259" s="52"/>
      <c r="AL259" s="52"/>
      <c r="AM259" s="52"/>
      <c r="AN259" s="52"/>
      <c r="AO259" s="52"/>
      <c r="AP259" s="108"/>
      <c r="AQ259" s="108"/>
      <c r="AR259" s="52"/>
      <c r="AS259" s="52"/>
      <c r="AT259" s="110" t="s">
        <v>57</v>
      </c>
      <c r="AU259" s="110" t="s">
        <v>58</v>
      </c>
      <c r="AV259" s="22"/>
      <c r="AW259" s="99" t="s">
        <v>2424</v>
      </c>
    </row>
    <row r="260" spans="1:49" ht="22.5" x14ac:dyDescent="0.2">
      <c r="A260" s="37"/>
      <c r="B260" s="38"/>
      <c r="C260" s="121">
        <v>249</v>
      </c>
      <c r="D260" s="107" t="s">
        <v>635</v>
      </c>
      <c r="E260" s="108"/>
      <c r="F260" s="38"/>
      <c r="G260" s="108">
        <v>8443</v>
      </c>
      <c r="H260" s="108">
        <v>0.84430000000000005</v>
      </c>
      <c r="I260" s="38"/>
      <c r="J260" s="38"/>
      <c r="K260" s="38"/>
      <c r="L260" s="38"/>
      <c r="M260" s="38"/>
      <c r="N260" s="38"/>
      <c r="O260" s="108">
        <v>591</v>
      </c>
      <c r="P260" s="47"/>
      <c r="Q260" s="38"/>
      <c r="R260" s="38"/>
      <c r="S260" s="107" t="s">
        <v>635</v>
      </c>
      <c r="T260" s="108" t="s">
        <v>636</v>
      </c>
      <c r="U260" s="47"/>
      <c r="V260" s="38"/>
      <c r="W260" s="38"/>
      <c r="X260" s="109" t="s">
        <v>56</v>
      </c>
      <c r="Y260" s="38"/>
      <c r="Z260" s="48"/>
      <c r="AA260" s="49"/>
      <c r="AB260" s="108">
        <v>1850</v>
      </c>
      <c r="AC260" s="108" t="s">
        <v>636</v>
      </c>
      <c r="AD260" s="107" t="s">
        <v>635</v>
      </c>
      <c r="AE260" s="107" t="s">
        <v>635</v>
      </c>
      <c r="AF260" s="108">
        <v>0.84430000000000005</v>
      </c>
      <c r="AG260" s="50">
        <f t="shared" si="3"/>
        <v>0</v>
      </c>
      <c r="AH260" s="51"/>
      <c r="AI260" s="52"/>
      <c r="AJ260" s="52"/>
      <c r="AK260" s="52">
        <v>591</v>
      </c>
      <c r="AL260" s="52"/>
      <c r="AM260" s="52"/>
      <c r="AN260" s="52"/>
      <c r="AO260" s="52"/>
      <c r="AP260" s="108"/>
      <c r="AQ260" s="108"/>
      <c r="AR260" s="52"/>
      <c r="AS260" s="52"/>
      <c r="AT260" s="110" t="s">
        <v>57</v>
      </c>
      <c r="AU260" s="110" t="s">
        <v>58</v>
      </c>
      <c r="AV260" s="22"/>
      <c r="AW260" s="99" t="s">
        <v>2424</v>
      </c>
    </row>
    <row r="261" spans="1:49" x14ac:dyDescent="0.2">
      <c r="A261" s="37"/>
      <c r="B261" s="38"/>
      <c r="C261" s="122">
        <v>250</v>
      </c>
      <c r="D261" s="107" t="s">
        <v>637</v>
      </c>
      <c r="E261" s="108"/>
      <c r="F261" s="38"/>
      <c r="G261" s="108">
        <v>6400</v>
      </c>
      <c r="H261" s="108">
        <v>0.64</v>
      </c>
      <c r="I261" s="38"/>
      <c r="J261" s="38"/>
      <c r="K261" s="38"/>
      <c r="L261" s="38"/>
      <c r="M261" s="38"/>
      <c r="N261" s="38"/>
      <c r="O261" s="108">
        <v>4624</v>
      </c>
      <c r="P261" s="47"/>
      <c r="Q261" s="38"/>
      <c r="R261" s="38"/>
      <c r="S261" s="107" t="s">
        <v>637</v>
      </c>
      <c r="T261" s="108"/>
      <c r="U261" s="47"/>
      <c r="V261" s="38"/>
      <c r="W261" s="38"/>
      <c r="X261" s="109"/>
      <c r="Y261" s="38"/>
      <c r="Z261" s="48"/>
      <c r="AA261" s="49"/>
      <c r="AB261" s="108">
        <v>3152</v>
      </c>
      <c r="AC261" s="108"/>
      <c r="AD261" s="107" t="s">
        <v>637</v>
      </c>
      <c r="AE261" s="107" t="s">
        <v>637</v>
      </c>
      <c r="AF261" s="108">
        <v>0.64</v>
      </c>
      <c r="AG261" s="50">
        <f t="shared" si="3"/>
        <v>0</v>
      </c>
      <c r="AH261" s="51"/>
      <c r="AI261" s="52">
        <v>4624</v>
      </c>
      <c r="AJ261" s="52"/>
      <c r="AK261" s="52"/>
      <c r="AL261" s="52"/>
      <c r="AM261" s="52"/>
      <c r="AN261" s="52"/>
      <c r="AO261" s="52"/>
      <c r="AP261" s="108"/>
      <c r="AQ261" s="108"/>
      <c r="AR261" s="52"/>
      <c r="AS261" s="52"/>
      <c r="AT261" s="110" t="s">
        <v>57</v>
      </c>
      <c r="AU261" s="110" t="s">
        <v>58</v>
      </c>
      <c r="AV261" s="22"/>
      <c r="AW261" s="99" t="s">
        <v>2424</v>
      </c>
    </row>
    <row r="262" spans="1:49" ht="22.5" x14ac:dyDescent="0.2">
      <c r="A262" s="37"/>
      <c r="B262" s="38"/>
      <c r="C262" s="121">
        <v>251</v>
      </c>
      <c r="D262" s="107" t="s">
        <v>638</v>
      </c>
      <c r="E262" s="108"/>
      <c r="F262" s="38"/>
      <c r="G262" s="108">
        <v>1532</v>
      </c>
      <c r="H262" s="108">
        <v>0.1532</v>
      </c>
      <c r="I262" s="38"/>
      <c r="J262" s="38"/>
      <c r="K262" s="38"/>
      <c r="L262" s="38"/>
      <c r="M262" s="38"/>
      <c r="N262" s="38"/>
      <c r="O262" s="108">
        <v>107</v>
      </c>
      <c r="P262" s="47"/>
      <c r="Q262" s="38"/>
      <c r="R262" s="38"/>
      <c r="S262" s="107" t="s">
        <v>638</v>
      </c>
      <c r="T262" s="108" t="s">
        <v>639</v>
      </c>
      <c r="U262" s="47"/>
      <c r="V262" s="38"/>
      <c r="W262" s="38"/>
      <c r="X262" s="109" t="s">
        <v>56</v>
      </c>
      <c r="Y262" s="38"/>
      <c r="Z262" s="48"/>
      <c r="AA262" s="49"/>
      <c r="AB262" s="108">
        <v>936</v>
      </c>
      <c r="AC262" s="108" t="s">
        <v>639</v>
      </c>
      <c r="AD262" s="107" t="s">
        <v>638</v>
      </c>
      <c r="AE262" s="107" t="s">
        <v>638</v>
      </c>
      <c r="AF262" s="108">
        <v>0.1532</v>
      </c>
      <c r="AG262" s="50">
        <f t="shared" si="3"/>
        <v>0</v>
      </c>
      <c r="AH262" s="51"/>
      <c r="AI262" s="52"/>
      <c r="AJ262" s="52"/>
      <c r="AK262" s="52"/>
      <c r="AL262" s="52"/>
      <c r="AM262" s="52"/>
      <c r="AN262" s="52">
        <v>107</v>
      </c>
      <c r="AO262" s="52"/>
      <c r="AP262" s="108"/>
      <c r="AQ262" s="108"/>
      <c r="AR262" s="52"/>
      <c r="AS262" s="52"/>
      <c r="AT262" s="110" t="s">
        <v>57</v>
      </c>
      <c r="AU262" s="110" t="s">
        <v>58</v>
      </c>
      <c r="AV262" s="22"/>
      <c r="AW262" s="99" t="s">
        <v>2424</v>
      </c>
    </row>
    <row r="263" spans="1:49" x14ac:dyDescent="0.2">
      <c r="A263" s="37"/>
      <c r="B263" s="38"/>
      <c r="C263" s="122">
        <v>252</v>
      </c>
      <c r="D263" s="107" t="s">
        <v>640</v>
      </c>
      <c r="E263" s="108" t="s">
        <v>641</v>
      </c>
      <c r="F263" s="38"/>
      <c r="G263" s="108">
        <v>1014</v>
      </c>
      <c r="H263" s="108">
        <v>0.1014</v>
      </c>
      <c r="I263" s="38"/>
      <c r="J263" s="38"/>
      <c r="K263" s="38"/>
      <c r="L263" s="38"/>
      <c r="M263" s="38"/>
      <c r="N263" s="38"/>
      <c r="O263" s="108">
        <v>720</v>
      </c>
      <c r="P263" s="47"/>
      <c r="Q263" s="38"/>
      <c r="R263" s="38"/>
      <c r="S263" s="107" t="s">
        <v>640</v>
      </c>
      <c r="T263" s="108"/>
      <c r="U263" s="47"/>
      <c r="V263" s="38"/>
      <c r="W263" s="38"/>
      <c r="X263" s="109" t="s">
        <v>76</v>
      </c>
      <c r="Y263" s="38"/>
      <c r="Z263" s="48"/>
      <c r="AA263" s="49"/>
      <c r="AB263" s="108">
        <v>1883</v>
      </c>
      <c r="AC263" s="108"/>
      <c r="AD263" s="107" t="s">
        <v>640</v>
      </c>
      <c r="AE263" s="107" t="s">
        <v>640</v>
      </c>
      <c r="AF263" s="108">
        <v>0.1014</v>
      </c>
      <c r="AG263" s="50">
        <f t="shared" si="3"/>
        <v>0</v>
      </c>
      <c r="AH263" s="51">
        <v>720</v>
      </c>
      <c r="AI263" s="52"/>
      <c r="AJ263" s="52"/>
      <c r="AK263" s="52"/>
      <c r="AL263" s="52"/>
      <c r="AM263" s="52"/>
      <c r="AN263" s="52"/>
      <c r="AO263" s="52"/>
      <c r="AP263" s="108"/>
      <c r="AQ263" s="108"/>
      <c r="AR263" s="52"/>
      <c r="AS263" s="52"/>
      <c r="AT263" s="110" t="s">
        <v>57</v>
      </c>
      <c r="AU263" s="110" t="s">
        <v>58</v>
      </c>
      <c r="AV263" s="22"/>
      <c r="AW263" s="99" t="s">
        <v>2424</v>
      </c>
    </row>
    <row r="264" spans="1:49" ht="22.5" x14ac:dyDescent="0.2">
      <c r="A264" s="37"/>
      <c r="B264" s="38"/>
      <c r="C264" s="121">
        <v>253</v>
      </c>
      <c r="D264" s="107" t="s">
        <v>642</v>
      </c>
      <c r="E264" s="108"/>
      <c r="F264" s="38"/>
      <c r="G264" s="108">
        <v>43811</v>
      </c>
      <c r="H264" s="108">
        <v>4.3811</v>
      </c>
      <c r="I264" s="38"/>
      <c r="J264" s="38"/>
      <c r="K264" s="38"/>
      <c r="L264" s="38"/>
      <c r="M264" s="38"/>
      <c r="N264" s="38"/>
      <c r="O264" s="108">
        <v>3067</v>
      </c>
      <c r="P264" s="47"/>
      <c r="Q264" s="38"/>
      <c r="R264" s="38"/>
      <c r="S264" s="107" t="s">
        <v>643</v>
      </c>
      <c r="T264" s="108" t="s">
        <v>644</v>
      </c>
      <c r="U264" s="47"/>
      <c r="V264" s="38"/>
      <c r="W264" s="38"/>
      <c r="X264" s="109" t="s">
        <v>56</v>
      </c>
      <c r="Y264" s="38"/>
      <c r="Z264" s="48"/>
      <c r="AA264" s="49"/>
      <c r="AB264" s="108">
        <v>1851</v>
      </c>
      <c r="AC264" s="108" t="s">
        <v>644</v>
      </c>
      <c r="AD264" s="107" t="s">
        <v>643</v>
      </c>
      <c r="AE264" s="107" t="s">
        <v>642</v>
      </c>
      <c r="AF264" s="108">
        <v>4.3811</v>
      </c>
      <c r="AG264" s="50">
        <f t="shared" si="3"/>
        <v>0</v>
      </c>
      <c r="AH264" s="51"/>
      <c r="AI264" s="52"/>
      <c r="AJ264" s="52"/>
      <c r="AK264" s="52">
        <v>3067</v>
      </c>
      <c r="AL264" s="52"/>
      <c r="AM264" s="52"/>
      <c r="AN264" s="52"/>
      <c r="AO264" s="52"/>
      <c r="AP264" s="108"/>
      <c r="AQ264" s="108"/>
      <c r="AR264" s="52"/>
      <c r="AS264" s="52"/>
      <c r="AT264" s="110" t="s">
        <v>57</v>
      </c>
      <c r="AU264" s="110" t="s">
        <v>58</v>
      </c>
      <c r="AV264" s="22"/>
      <c r="AW264" s="99" t="s">
        <v>2424</v>
      </c>
    </row>
    <row r="265" spans="1:49" x14ac:dyDescent="0.2">
      <c r="A265" s="37"/>
      <c r="B265" s="38"/>
      <c r="C265" s="122">
        <v>254</v>
      </c>
      <c r="D265" s="107" t="s">
        <v>645</v>
      </c>
      <c r="E265" s="108" t="s">
        <v>646</v>
      </c>
      <c r="F265" s="38"/>
      <c r="G265" s="108">
        <v>3124</v>
      </c>
      <c r="H265" s="108">
        <v>0.31240000000000001</v>
      </c>
      <c r="I265" s="38"/>
      <c r="J265" s="38"/>
      <c r="K265" s="38"/>
      <c r="L265" s="38"/>
      <c r="M265" s="38"/>
      <c r="N265" s="38"/>
      <c r="O265" s="108">
        <v>4436</v>
      </c>
      <c r="P265" s="47"/>
      <c r="Q265" s="38"/>
      <c r="R265" s="38"/>
      <c r="S265" s="107" t="s">
        <v>645</v>
      </c>
      <c r="T265" s="108" t="s">
        <v>647</v>
      </c>
      <c r="U265" s="47"/>
      <c r="V265" s="38"/>
      <c r="W265" s="38"/>
      <c r="X265" s="109" t="s">
        <v>76</v>
      </c>
      <c r="Y265" s="38"/>
      <c r="Z265" s="48"/>
      <c r="AA265" s="49"/>
      <c r="AB265" s="108">
        <v>1089</v>
      </c>
      <c r="AC265" s="108" t="s">
        <v>647</v>
      </c>
      <c r="AD265" s="107" t="s">
        <v>645</v>
      </c>
      <c r="AE265" s="107" t="s">
        <v>645</v>
      </c>
      <c r="AF265" s="108">
        <v>0.31240000000000001</v>
      </c>
      <c r="AG265" s="50">
        <f t="shared" si="3"/>
        <v>0</v>
      </c>
      <c r="AH265" s="51">
        <v>4436</v>
      </c>
      <c r="AI265" s="52"/>
      <c r="AJ265" s="52"/>
      <c r="AK265" s="52"/>
      <c r="AL265" s="52"/>
      <c r="AM265" s="52"/>
      <c r="AN265" s="52"/>
      <c r="AO265" s="52"/>
      <c r="AP265" s="108"/>
      <c r="AQ265" s="108"/>
      <c r="AR265" s="52"/>
      <c r="AS265" s="52"/>
      <c r="AT265" s="110" t="s">
        <v>57</v>
      </c>
      <c r="AU265" s="110" t="s">
        <v>58</v>
      </c>
      <c r="AV265" s="22"/>
      <c r="AW265" s="99" t="s">
        <v>2424</v>
      </c>
    </row>
    <row r="266" spans="1:49" x14ac:dyDescent="0.2">
      <c r="A266" s="37"/>
      <c r="B266" s="38"/>
      <c r="C266" s="121">
        <v>255</v>
      </c>
      <c r="D266" s="107" t="s">
        <v>648</v>
      </c>
      <c r="E266" s="108" t="s">
        <v>649</v>
      </c>
      <c r="F266" s="38"/>
      <c r="G266" s="108">
        <v>19898</v>
      </c>
      <c r="H266" s="108">
        <v>1.9898</v>
      </c>
      <c r="I266" s="38"/>
      <c r="J266" s="38"/>
      <c r="K266" s="38"/>
      <c r="L266" s="38"/>
      <c r="M266" s="38"/>
      <c r="N266" s="38"/>
      <c r="O266" s="108">
        <v>1351</v>
      </c>
      <c r="P266" s="47"/>
      <c r="Q266" s="38"/>
      <c r="R266" s="38"/>
      <c r="S266" s="107" t="s">
        <v>650</v>
      </c>
      <c r="T266" s="108" t="s">
        <v>651</v>
      </c>
      <c r="U266" s="47"/>
      <c r="V266" s="38"/>
      <c r="W266" s="38"/>
      <c r="X266" s="109" t="s">
        <v>76</v>
      </c>
      <c r="Y266" s="38"/>
      <c r="Z266" s="48"/>
      <c r="AA266" s="49"/>
      <c r="AB266" s="108">
        <v>1649</v>
      </c>
      <c r="AC266" s="108" t="s">
        <v>651</v>
      </c>
      <c r="AD266" s="107" t="s">
        <v>650</v>
      </c>
      <c r="AE266" s="107" t="s">
        <v>648</v>
      </c>
      <c r="AF266" s="108">
        <v>1.9898</v>
      </c>
      <c r="AG266" s="50">
        <f t="shared" si="3"/>
        <v>0</v>
      </c>
      <c r="AH266" s="51"/>
      <c r="AI266" s="52">
        <v>1351</v>
      </c>
      <c r="AJ266" s="52"/>
      <c r="AK266" s="52"/>
      <c r="AL266" s="52"/>
      <c r="AM266" s="52"/>
      <c r="AN266" s="52"/>
      <c r="AO266" s="52"/>
      <c r="AP266" s="108"/>
      <c r="AQ266" s="108"/>
      <c r="AR266" s="52"/>
      <c r="AS266" s="52"/>
      <c r="AT266" s="110" t="s">
        <v>57</v>
      </c>
      <c r="AU266" s="110" t="s">
        <v>58</v>
      </c>
      <c r="AV266" s="22"/>
      <c r="AW266" s="99" t="s">
        <v>2424</v>
      </c>
    </row>
    <row r="267" spans="1:49" ht="33.75" x14ac:dyDescent="0.2">
      <c r="A267" s="37"/>
      <c r="B267" s="38"/>
      <c r="C267" s="122">
        <v>256</v>
      </c>
      <c r="D267" s="107" t="s">
        <v>652</v>
      </c>
      <c r="E267" s="108" t="s">
        <v>653</v>
      </c>
      <c r="F267" s="38"/>
      <c r="G267" s="108">
        <v>1182</v>
      </c>
      <c r="H267" s="108">
        <v>0.1182</v>
      </c>
      <c r="I267" s="38"/>
      <c r="J267" s="38"/>
      <c r="K267" s="38"/>
      <c r="L267" s="38"/>
      <c r="M267" s="38"/>
      <c r="N267" s="38"/>
      <c r="O267" s="108">
        <v>1286</v>
      </c>
      <c r="P267" s="47"/>
      <c r="Q267" s="38"/>
      <c r="R267" s="38"/>
      <c r="S267" s="107" t="s">
        <v>652</v>
      </c>
      <c r="T267" s="108" t="s">
        <v>654</v>
      </c>
      <c r="U267" s="47"/>
      <c r="V267" s="38"/>
      <c r="W267" s="38"/>
      <c r="X267" s="109" t="s">
        <v>76</v>
      </c>
      <c r="Y267" s="38"/>
      <c r="Z267" s="48"/>
      <c r="AA267" s="49"/>
      <c r="AB267" s="108" t="s">
        <v>477</v>
      </c>
      <c r="AC267" s="108" t="s">
        <v>654</v>
      </c>
      <c r="AD267" s="107" t="s">
        <v>652</v>
      </c>
      <c r="AE267" s="107" t="s">
        <v>652</v>
      </c>
      <c r="AF267" s="108">
        <v>0</v>
      </c>
      <c r="AG267" s="50">
        <f t="shared" si="3"/>
        <v>0.1182</v>
      </c>
      <c r="AH267" s="51"/>
      <c r="AI267" s="52"/>
      <c r="AJ267" s="52"/>
      <c r="AK267" s="52"/>
      <c r="AL267" s="52"/>
      <c r="AM267" s="52"/>
      <c r="AN267" s="52"/>
      <c r="AO267" s="52"/>
      <c r="AP267" s="108"/>
      <c r="AQ267" s="108"/>
      <c r="AR267" s="52"/>
      <c r="AS267" s="52"/>
      <c r="AT267" s="110" t="s">
        <v>57</v>
      </c>
      <c r="AU267" s="110" t="s">
        <v>58</v>
      </c>
      <c r="AV267" s="22" t="s">
        <v>478</v>
      </c>
      <c r="AW267" s="99" t="s">
        <v>2424</v>
      </c>
    </row>
    <row r="268" spans="1:49" ht="22.5" x14ac:dyDescent="0.2">
      <c r="A268" s="37"/>
      <c r="B268" s="38"/>
      <c r="C268" s="121">
        <v>257</v>
      </c>
      <c r="D268" s="107" t="s">
        <v>655</v>
      </c>
      <c r="E268" s="108"/>
      <c r="F268" s="38"/>
      <c r="G268" s="108">
        <v>1885</v>
      </c>
      <c r="H268" s="108">
        <v>0.1885</v>
      </c>
      <c r="I268" s="38"/>
      <c r="J268" s="38"/>
      <c r="K268" s="38"/>
      <c r="L268" s="38"/>
      <c r="M268" s="38"/>
      <c r="N268" s="38"/>
      <c r="O268" s="108">
        <v>132</v>
      </c>
      <c r="P268" s="47"/>
      <c r="Q268" s="38"/>
      <c r="R268" s="38"/>
      <c r="S268" s="107" t="s">
        <v>655</v>
      </c>
      <c r="T268" s="108" t="s">
        <v>656</v>
      </c>
      <c r="U268" s="47"/>
      <c r="V268" s="38"/>
      <c r="W268" s="38"/>
      <c r="X268" s="109" t="s">
        <v>56</v>
      </c>
      <c r="Y268" s="38"/>
      <c r="Z268" s="48"/>
      <c r="AA268" s="49"/>
      <c r="AB268" s="108">
        <v>1650</v>
      </c>
      <c r="AC268" s="108" t="s">
        <v>656</v>
      </c>
      <c r="AD268" s="107" t="s">
        <v>655</v>
      </c>
      <c r="AE268" s="107" t="s">
        <v>655</v>
      </c>
      <c r="AF268" s="108">
        <v>0.1885</v>
      </c>
      <c r="AG268" s="50">
        <f t="shared" si="3"/>
        <v>0</v>
      </c>
      <c r="AH268" s="51"/>
      <c r="AI268" s="52"/>
      <c r="AJ268" s="52">
        <v>132</v>
      </c>
      <c r="AK268" s="52"/>
      <c r="AL268" s="52"/>
      <c r="AM268" s="52"/>
      <c r="AN268" s="52"/>
      <c r="AO268" s="52"/>
      <c r="AP268" s="108"/>
      <c r="AQ268" s="108"/>
      <c r="AR268" s="52"/>
      <c r="AS268" s="52"/>
      <c r="AT268" s="110" t="s">
        <v>57</v>
      </c>
      <c r="AU268" s="110" t="s">
        <v>58</v>
      </c>
      <c r="AV268" s="22"/>
      <c r="AW268" s="99" t="s">
        <v>2424</v>
      </c>
    </row>
    <row r="269" spans="1:49" ht="22.5" x14ac:dyDescent="0.2">
      <c r="A269" s="37"/>
      <c r="B269" s="38"/>
      <c r="C269" s="122">
        <v>258</v>
      </c>
      <c r="D269" s="107" t="s">
        <v>657</v>
      </c>
      <c r="E269" s="108"/>
      <c r="F269" s="38"/>
      <c r="G269" s="108">
        <v>8565</v>
      </c>
      <c r="H269" s="108">
        <v>0.85650000000000004</v>
      </c>
      <c r="I269" s="38"/>
      <c r="J269" s="38"/>
      <c r="K269" s="38"/>
      <c r="L269" s="38"/>
      <c r="M269" s="38"/>
      <c r="N269" s="38"/>
      <c r="O269" s="108">
        <v>600</v>
      </c>
      <c r="P269" s="47"/>
      <c r="Q269" s="38"/>
      <c r="R269" s="38"/>
      <c r="S269" s="107" t="s">
        <v>657</v>
      </c>
      <c r="T269" s="108" t="s">
        <v>658</v>
      </c>
      <c r="U269" s="47"/>
      <c r="V269" s="38"/>
      <c r="W269" s="38"/>
      <c r="X269" s="109" t="s">
        <v>56</v>
      </c>
      <c r="Y269" s="38"/>
      <c r="Z269" s="48"/>
      <c r="AA269" s="49"/>
      <c r="AB269" s="108">
        <v>1852</v>
      </c>
      <c r="AC269" s="108" t="s">
        <v>658</v>
      </c>
      <c r="AD269" s="107" t="s">
        <v>657</v>
      </c>
      <c r="AE269" s="107" t="s">
        <v>657</v>
      </c>
      <c r="AF269" s="108">
        <v>0.85650000000000004</v>
      </c>
      <c r="AG269" s="50">
        <f t="shared" ref="AG269:AG332" si="4">H269-AF269</f>
        <v>0</v>
      </c>
      <c r="AH269" s="51"/>
      <c r="AI269" s="52"/>
      <c r="AJ269" s="52">
        <v>600</v>
      </c>
      <c r="AK269" s="52"/>
      <c r="AL269" s="52"/>
      <c r="AM269" s="52"/>
      <c r="AN269" s="52"/>
      <c r="AO269" s="52"/>
      <c r="AP269" s="108"/>
      <c r="AQ269" s="108"/>
      <c r="AR269" s="52"/>
      <c r="AS269" s="52"/>
      <c r="AT269" s="110" t="s">
        <v>57</v>
      </c>
      <c r="AU269" s="110" t="s">
        <v>58</v>
      </c>
      <c r="AV269" s="22"/>
      <c r="AW269" s="99" t="s">
        <v>2424</v>
      </c>
    </row>
    <row r="270" spans="1:49" ht="22.5" x14ac:dyDescent="0.2">
      <c r="A270" s="37"/>
      <c r="B270" s="38"/>
      <c r="C270" s="121">
        <v>259</v>
      </c>
      <c r="D270" s="107" t="s">
        <v>659</v>
      </c>
      <c r="E270" s="108"/>
      <c r="F270" s="38"/>
      <c r="G270" s="108">
        <v>11335</v>
      </c>
      <c r="H270" s="108">
        <v>1.1335</v>
      </c>
      <c r="I270" s="38"/>
      <c r="J270" s="38"/>
      <c r="K270" s="38"/>
      <c r="L270" s="38"/>
      <c r="M270" s="38"/>
      <c r="N270" s="38"/>
      <c r="O270" s="108">
        <v>793</v>
      </c>
      <c r="P270" s="47"/>
      <c r="Q270" s="38"/>
      <c r="R270" s="38"/>
      <c r="S270" s="107" t="s">
        <v>659</v>
      </c>
      <c r="T270" s="108" t="s">
        <v>660</v>
      </c>
      <c r="U270" s="47"/>
      <c r="V270" s="38"/>
      <c r="W270" s="38"/>
      <c r="X270" s="109" t="s">
        <v>56</v>
      </c>
      <c r="Y270" s="38"/>
      <c r="Z270" s="48"/>
      <c r="AA270" s="49"/>
      <c r="AB270" s="108">
        <v>1651</v>
      </c>
      <c r="AC270" s="108" t="s">
        <v>660</v>
      </c>
      <c r="AD270" s="107" t="s">
        <v>659</v>
      </c>
      <c r="AE270" s="107" t="s">
        <v>659</v>
      </c>
      <c r="AF270" s="108">
        <v>1.1335</v>
      </c>
      <c r="AG270" s="50">
        <f t="shared" si="4"/>
        <v>0</v>
      </c>
      <c r="AH270" s="51"/>
      <c r="AI270" s="52"/>
      <c r="AJ270" s="52"/>
      <c r="AK270" s="52">
        <v>793</v>
      </c>
      <c r="AL270" s="52"/>
      <c r="AM270" s="52"/>
      <c r="AN270" s="52"/>
      <c r="AO270" s="52"/>
      <c r="AP270" s="108"/>
      <c r="AQ270" s="108"/>
      <c r="AR270" s="52"/>
      <c r="AS270" s="52"/>
      <c r="AT270" s="110" t="s">
        <v>57</v>
      </c>
      <c r="AU270" s="110" t="s">
        <v>58</v>
      </c>
      <c r="AV270" s="22"/>
      <c r="AW270" s="99" t="s">
        <v>2424</v>
      </c>
    </row>
    <row r="271" spans="1:49" ht="22.5" x14ac:dyDescent="0.2">
      <c r="A271" s="37"/>
      <c r="B271" s="38"/>
      <c r="C271" s="122">
        <v>260</v>
      </c>
      <c r="D271" s="107" t="s">
        <v>661</v>
      </c>
      <c r="E271" s="108"/>
      <c r="F271" s="38"/>
      <c r="G271" s="108">
        <v>26500</v>
      </c>
      <c r="H271" s="108">
        <v>2.65</v>
      </c>
      <c r="I271" s="38"/>
      <c r="J271" s="38"/>
      <c r="K271" s="38"/>
      <c r="L271" s="38"/>
      <c r="M271" s="38"/>
      <c r="N271" s="38"/>
      <c r="O271" s="108">
        <v>1855</v>
      </c>
      <c r="P271" s="47"/>
      <c r="Q271" s="38"/>
      <c r="R271" s="38"/>
      <c r="S271" s="107" t="s">
        <v>661</v>
      </c>
      <c r="T271" s="108" t="s">
        <v>662</v>
      </c>
      <c r="U271" s="47"/>
      <c r="V271" s="38"/>
      <c r="W271" s="38"/>
      <c r="X271" s="109" t="s">
        <v>56</v>
      </c>
      <c r="Y271" s="38"/>
      <c r="Z271" s="48"/>
      <c r="AA271" s="49"/>
      <c r="AB271" s="108">
        <v>1046</v>
      </c>
      <c r="AC271" s="108" t="s">
        <v>662</v>
      </c>
      <c r="AD271" s="107" t="s">
        <v>661</v>
      </c>
      <c r="AE271" s="107" t="s">
        <v>661</v>
      </c>
      <c r="AF271" s="108">
        <v>2.65</v>
      </c>
      <c r="AG271" s="50">
        <f t="shared" si="4"/>
        <v>0</v>
      </c>
      <c r="AH271" s="51"/>
      <c r="AI271" s="52"/>
      <c r="AJ271" s="52"/>
      <c r="AK271" s="52"/>
      <c r="AL271" s="52"/>
      <c r="AM271" s="52"/>
      <c r="AN271" s="52"/>
      <c r="AO271" s="52"/>
      <c r="AP271" s="108"/>
      <c r="AQ271" s="108"/>
      <c r="AR271" s="52"/>
      <c r="AS271" s="52"/>
      <c r="AT271" s="110" t="s">
        <v>57</v>
      </c>
      <c r="AU271" s="110" t="s">
        <v>58</v>
      </c>
      <c r="AV271" s="22"/>
      <c r="AW271" s="99" t="s">
        <v>2424</v>
      </c>
    </row>
    <row r="272" spans="1:49" ht="22.5" x14ac:dyDescent="0.2">
      <c r="A272" s="37"/>
      <c r="B272" s="38"/>
      <c r="C272" s="121">
        <v>261</v>
      </c>
      <c r="D272" s="107" t="s">
        <v>663</v>
      </c>
      <c r="E272" s="108"/>
      <c r="F272" s="38"/>
      <c r="G272" s="108">
        <v>5596</v>
      </c>
      <c r="H272" s="108">
        <v>0.55959999999999999</v>
      </c>
      <c r="I272" s="38"/>
      <c r="J272" s="38"/>
      <c r="K272" s="38"/>
      <c r="L272" s="38"/>
      <c r="M272" s="38"/>
      <c r="N272" s="38"/>
      <c r="O272" s="108">
        <v>392</v>
      </c>
      <c r="P272" s="47"/>
      <c r="Q272" s="38"/>
      <c r="R272" s="38"/>
      <c r="S272" s="107" t="s">
        <v>663</v>
      </c>
      <c r="T272" s="108" t="s">
        <v>664</v>
      </c>
      <c r="U272" s="47"/>
      <c r="V272" s="38"/>
      <c r="W272" s="38"/>
      <c r="X272" s="109" t="s">
        <v>56</v>
      </c>
      <c r="Y272" s="38"/>
      <c r="Z272" s="48"/>
      <c r="AA272" s="49"/>
      <c r="AB272" s="108">
        <v>993</v>
      </c>
      <c r="AC272" s="108" t="s">
        <v>664</v>
      </c>
      <c r="AD272" s="107" t="s">
        <v>663</v>
      </c>
      <c r="AE272" s="107" t="s">
        <v>663</v>
      </c>
      <c r="AF272" s="108">
        <v>0.55959999999999999</v>
      </c>
      <c r="AG272" s="50">
        <f t="shared" si="4"/>
        <v>0</v>
      </c>
      <c r="AH272" s="51"/>
      <c r="AI272" s="52"/>
      <c r="AJ272" s="52"/>
      <c r="AK272" s="52"/>
      <c r="AL272" s="52"/>
      <c r="AM272" s="52"/>
      <c r="AN272" s="52">
        <v>392</v>
      </c>
      <c r="AO272" s="52"/>
      <c r="AP272" s="108"/>
      <c r="AQ272" s="108"/>
      <c r="AR272" s="52"/>
      <c r="AS272" s="52"/>
      <c r="AT272" s="110" t="s">
        <v>57</v>
      </c>
      <c r="AU272" s="110" t="s">
        <v>58</v>
      </c>
      <c r="AV272" s="22"/>
      <c r="AW272" s="99" t="s">
        <v>2424</v>
      </c>
    </row>
    <row r="273" spans="1:49" ht="22.5" x14ac:dyDescent="0.2">
      <c r="A273" s="37"/>
      <c r="B273" s="38"/>
      <c r="C273" s="122">
        <v>262</v>
      </c>
      <c r="D273" s="107" t="s">
        <v>665</v>
      </c>
      <c r="E273" s="108" t="s">
        <v>666</v>
      </c>
      <c r="F273" s="38"/>
      <c r="G273" s="108">
        <v>18011</v>
      </c>
      <c r="H273" s="108">
        <v>1.8010999999999999</v>
      </c>
      <c r="I273" s="38"/>
      <c r="J273" s="38"/>
      <c r="K273" s="38"/>
      <c r="L273" s="38"/>
      <c r="M273" s="38"/>
      <c r="N273" s="38"/>
      <c r="O273" s="108">
        <v>1261</v>
      </c>
      <c r="P273" s="47"/>
      <c r="Q273" s="38"/>
      <c r="R273" s="38"/>
      <c r="S273" s="107" t="s">
        <v>665</v>
      </c>
      <c r="T273" s="108" t="s">
        <v>667</v>
      </c>
      <c r="U273" s="47"/>
      <c r="V273" s="38"/>
      <c r="W273" s="38"/>
      <c r="X273" s="109" t="s">
        <v>56</v>
      </c>
      <c r="Y273" s="38"/>
      <c r="Z273" s="48"/>
      <c r="AA273" s="49"/>
      <c r="AB273" s="108">
        <v>1652</v>
      </c>
      <c r="AC273" s="108" t="s">
        <v>667</v>
      </c>
      <c r="AD273" s="107" t="s">
        <v>665</v>
      </c>
      <c r="AE273" s="107" t="s">
        <v>665</v>
      </c>
      <c r="AF273" s="108">
        <v>1.8010999999999999</v>
      </c>
      <c r="AG273" s="50">
        <f t="shared" si="4"/>
        <v>0</v>
      </c>
      <c r="AH273" s="51"/>
      <c r="AI273" s="52"/>
      <c r="AJ273" s="52"/>
      <c r="AK273" s="52"/>
      <c r="AL273" s="52"/>
      <c r="AM273" s="52"/>
      <c r="AN273" s="52">
        <v>1261</v>
      </c>
      <c r="AO273" s="52"/>
      <c r="AP273" s="108"/>
      <c r="AQ273" s="108"/>
      <c r="AR273" s="52"/>
      <c r="AS273" s="52"/>
      <c r="AT273" s="110" t="s">
        <v>57</v>
      </c>
      <c r="AU273" s="110" t="s">
        <v>58</v>
      </c>
      <c r="AV273" s="22"/>
      <c r="AW273" s="99" t="s">
        <v>2424</v>
      </c>
    </row>
    <row r="274" spans="1:49" ht="33.75" x14ac:dyDescent="0.2">
      <c r="A274" s="37"/>
      <c r="B274" s="38"/>
      <c r="C274" s="121">
        <v>263</v>
      </c>
      <c r="D274" s="107" t="s">
        <v>668</v>
      </c>
      <c r="E274" s="108" t="s">
        <v>669</v>
      </c>
      <c r="F274" s="38"/>
      <c r="G274" s="108">
        <v>1056</v>
      </c>
      <c r="H274" s="108">
        <v>0.1056</v>
      </c>
      <c r="I274" s="38"/>
      <c r="J274" s="38"/>
      <c r="K274" s="38"/>
      <c r="L274" s="38"/>
      <c r="M274" s="38"/>
      <c r="N274" s="38"/>
      <c r="O274" s="108">
        <v>1500</v>
      </c>
      <c r="P274" s="47"/>
      <c r="Q274" s="38"/>
      <c r="R274" s="38"/>
      <c r="S274" s="107" t="s">
        <v>668</v>
      </c>
      <c r="T274" s="108"/>
      <c r="U274" s="47"/>
      <c r="V274" s="38"/>
      <c r="W274" s="38"/>
      <c r="X274" s="109" t="s">
        <v>76</v>
      </c>
      <c r="Y274" s="38"/>
      <c r="Z274" s="48"/>
      <c r="AA274" s="49"/>
      <c r="AB274" s="108">
        <v>1081</v>
      </c>
      <c r="AC274" s="108"/>
      <c r="AD274" s="107" t="s">
        <v>668</v>
      </c>
      <c r="AE274" s="107" t="s">
        <v>668</v>
      </c>
      <c r="AF274" s="108">
        <v>2.69E-2</v>
      </c>
      <c r="AG274" s="50">
        <f t="shared" si="4"/>
        <v>7.8699999999999992E-2</v>
      </c>
      <c r="AH274" s="51">
        <v>382.1</v>
      </c>
      <c r="AI274" s="52"/>
      <c r="AJ274" s="52"/>
      <c r="AK274" s="52"/>
      <c r="AL274" s="52"/>
      <c r="AM274" s="52"/>
      <c r="AN274" s="52"/>
      <c r="AO274" s="52"/>
      <c r="AP274" s="108"/>
      <c r="AQ274" s="108"/>
      <c r="AR274" s="52"/>
      <c r="AS274" s="52"/>
      <c r="AT274" s="110" t="s">
        <v>57</v>
      </c>
      <c r="AU274" s="110" t="s">
        <v>58</v>
      </c>
      <c r="AV274" s="22" t="s">
        <v>85</v>
      </c>
      <c r="AW274" s="99" t="s">
        <v>2424</v>
      </c>
    </row>
    <row r="275" spans="1:49" ht="33.75" x14ac:dyDescent="0.2">
      <c r="A275" s="37"/>
      <c r="B275" s="38"/>
      <c r="C275" s="122">
        <v>264</v>
      </c>
      <c r="D275" s="107" t="s">
        <v>670</v>
      </c>
      <c r="E275" s="108" t="s">
        <v>671</v>
      </c>
      <c r="F275" s="38"/>
      <c r="G275" s="108">
        <v>1533</v>
      </c>
      <c r="H275" s="108">
        <v>0.15329999999999999</v>
      </c>
      <c r="I275" s="38"/>
      <c r="J275" s="38"/>
      <c r="K275" s="38"/>
      <c r="L275" s="38"/>
      <c r="M275" s="38"/>
      <c r="N275" s="38"/>
      <c r="O275" s="108">
        <v>2177</v>
      </c>
      <c r="P275" s="47"/>
      <c r="Q275" s="38"/>
      <c r="R275" s="38"/>
      <c r="S275" s="107" t="s">
        <v>670</v>
      </c>
      <c r="T275" s="108"/>
      <c r="U275" s="47"/>
      <c r="V275" s="38"/>
      <c r="W275" s="38"/>
      <c r="X275" s="109" t="s">
        <v>76</v>
      </c>
      <c r="Y275" s="38"/>
      <c r="Z275" s="48"/>
      <c r="AA275" s="49"/>
      <c r="AB275" s="108">
        <v>1066</v>
      </c>
      <c r="AC275" s="108"/>
      <c r="AD275" s="107" t="s">
        <v>670</v>
      </c>
      <c r="AE275" s="107" t="s">
        <v>670</v>
      </c>
      <c r="AF275" s="108">
        <v>1.52E-2</v>
      </c>
      <c r="AG275" s="50">
        <f t="shared" si="4"/>
        <v>0.1381</v>
      </c>
      <c r="AH275" s="51">
        <v>215.85</v>
      </c>
      <c r="AI275" s="52"/>
      <c r="AJ275" s="52"/>
      <c r="AK275" s="52"/>
      <c r="AL275" s="52"/>
      <c r="AM275" s="52"/>
      <c r="AN275" s="52"/>
      <c r="AO275" s="52"/>
      <c r="AP275" s="108"/>
      <c r="AQ275" s="108"/>
      <c r="AR275" s="52"/>
      <c r="AS275" s="52"/>
      <c r="AT275" s="110" t="s">
        <v>57</v>
      </c>
      <c r="AU275" s="110" t="s">
        <v>58</v>
      </c>
      <c r="AV275" s="22" t="s">
        <v>85</v>
      </c>
      <c r="AW275" s="99" t="s">
        <v>2424</v>
      </c>
    </row>
    <row r="276" spans="1:49" ht="33.75" x14ac:dyDescent="0.2">
      <c r="A276" s="37"/>
      <c r="B276" s="38"/>
      <c r="C276" s="121">
        <v>265</v>
      </c>
      <c r="D276" s="107" t="s">
        <v>672</v>
      </c>
      <c r="E276" s="108" t="s">
        <v>673</v>
      </c>
      <c r="F276" s="38"/>
      <c r="G276" s="108">
        <v>558</v>
      </c>
      <c r="H276" s="108">
        <v>5.5800000000000002E-2</v>
      </c>
      <c r="I276" s="38"/>
      <c r="J276" s="38"/>
      <c r="K276" s="38"/>
      <c r="L276" s="38"/>
      <c r="M276" s="38"/>
      <c r="N276" s="38"/>
      <c r="O276" s="108">
        <v>714</v>
      </c>
      <c r="P276" s="47"/>
      <c r="Q276" s="38"/>
      <c r="R276" s="38"/>
      <c r="S276" s="107" t="s">
        <v>672</v>
      </c>
      <c r="T276" s="108" t="s">
        <v>674</v>
      </c>
      <c r="U276" s="47"/>
      <c r="V276" s="38"/>
      <c r="W276" s="38"/>
      <c r="X276" s="109" t="s">
        <v>76</v>
      </c>
      <c r="Y276" s="38"/>
      <c r="Z276" s="48"/>
      <c r="AA276" s="49"/>
      <c r="AB276" s="108">
        <v>1053</v>
      </c>
      <c r="AC276" s="108" t="s">
        <v>674</v>
      </c>
      <c r="AD276" s="107" t="s">
        <v>672</v>
      </c>
      <c r="AE276" s="107" t="s">
        <v>672</v>
      </c>
      <c r="AF276" s="108">
        <v>1.52E-2</v>
      </c>
      <c r="AG276" s="50">
        <f t="shared" si="4"/>
        <v>4.0600000000000004E-2</v>
      </c>
      <c r="AH276" s="51">
        <v>194.49</v>
      </c>
      <c r="AI276" s="52"/>
      <c r="AJ276" s="52"/>
      <c r="AK276" s="52"/>
      <c r="AL276" s="52"/>
      <c r="AM276" s="52"/>
      <c r="AN276" s="52"/>
      <c r="AO276" s="52"/>
      <c r="AP276" s="108"/>
      <c r="AQ276" s="108"/>
      <c r="AR276" s="52"/>
      <c r="AS276" s="52"/>
      <c r="AT276" s="110" t="s">
        <v>57</v>
      </c>
      <c r="AU276" s="110" t="s">
        <v>58</v>
      </c>
      <c r="AV276" s="22" t="s">
        <v>85</v>
      </c>
      <c r="AW276" s="99" t="s">
        <v>2424</v>
      </c>
    </row>
    <row r="277" spans="1:49" ht="33.75" x14ac:dyDescent="0.2">
      <c r="A277" s="37"/>
      <c r="B277" s="38"/>
      <c r="C277" s="122">
        <v>266</v>
      </c>
      <c r="D277" s="107" t="s">
        <v>675</v>
      </c>
      <c r="E277" s="108" t="s">
        <v>676</v>
      </c>
      <c r="F277" s="38"/>
      <c r="G277" s="108">
        <v>551</v>
      </c>
      <c r="H277" s="108">
        <v>5.5100000000000003E-2</v>
      </c>
      <c r="I277" s="38"/>
      <c r="J277" s="38"/>
      <c r="K277" s="38"/>
      <c r="L277" s="38"/>
      <c r="M277" s="38"/>
      <c r="N277" s="38"/>
      <c r="O277" s="108">
        <v>705</v>
      </c>
      <c r="P277" s="47"/>
      <c r="Q277" s="38"/>
      <c r="R277" s="38"/>
      <c r="S277" s="107" t="s">
        <v>675</v>
      </c>
      <c r="T277" s="108"/>
      <c r="U277" s="47"/>
      <c r="V277" s="38"/>
      <c r="W277" s="38"/>
      <c r="X277" s="109" t="s">
        <v>76</v>
      </c>
      <c r="Y277" s="38"/>
      <c r="Z277" s="48"/>
      <c r="AA277" s="49"/>
      <c r="AB277" s="108">
        <v>1057</v>
      </c>
      <c r="AC277" s="108"/>
      <c r="AD277" s="107" t="s">
        <v>675</v>
      </c>
      <c r="AE277" s="107" t="s">
        <v>675</v>
      </c>
      <c r="AF277" s="108">
        <v>1.35E-2</v>
      </c>
      <c r="AG277" s="50">
        <f t="shared" si="4"/>
        <v>4.1600000000000005E-2</v>
      </c>
      <c r="AH277" s="51">
        <v>172.73</v>
      </c>
      <c r="AI277" s="52"/>
      <c r="AJ277" s="52"/>
      <c r="AK277" s="52"/>
      <c r="AL277" s="52"/>
      <c r="AM277" s="52"/>
      <c r="AN277" s="52"/>
      <c r="AO277" s="52"/>
      <c r="AP277" s="108"/>
      <c r="AQ277" s="108"/>
      <c r="AR277" s="52"/>
      <c r="AS277" s="52"/>
      <c r="AT277" s="110" t="s">
        <v>57</v>
      </c>
      <c r="AU277" s="110" t="s">
        <v>58</v>
      </c>
      <c r="AV277" s="22" t="s">
        <v>85</v>
      </c>
      <c r="AW277" s="99" t="s">
        <v>2424</v>
      </c>
    </row>
    <row r="278" spans="1:49" ht="33.75" x14ac:dyDescent="0.2">
      <c r="A278" s="37"/>
      <c r="B278" s="38"/>
      <c r="C278" s="121">
        <v>267</v>
      </c>
      <c r="D278" s="107" t="s">
        <v>677</v>
      </c>
      <c r="E278" s="108" t="s">
        <v>678</v>
      </c>
      <c r="F278" s="38"/>
      <c r="G278" s="108">
        <v>724</v>
      </c>
      <c r="H278" s="108">
        <v>7.2400000000000006E-2</v>
      </c>
      <c r="I278" s="38"/>
      <c r="J278" s="38"/>
      <c r="K278" s="38"/>
      <c r="L278" s="38"/>
      <c r="M278" s="38"/>
      <c r="N278" s="38"/>
      <c r="O278" s="108">
        <v>927</v>
      </c>
      <c r="P278" s="47"/>
      <c r="Q278" s="38"/>
      <c r="R278" s="38"/>
      <c r="S278" s="107" t="s">
        <v>677</v>
      </c>
      <c r="T278" s="108"/>
      <c r="U278" s="47"/>
      <c r="V278" s="38"/>
      <c r="W278" s="38"/>
      <c r="X278" s="109" t="s">
        <v>76</v>
      </c>
      <c r="Y278" s="38"/>
      <c r="Z278" s="48"/>
      <c r="AA278" s="49"/>
      <c r="AB278" s="108" t="s">
        <v>477</v>
      </c>
      <c r="AC278" s="108"/>
      <c r="AD278" s="107" t="s">
        <v>677</v>
      </c>
      <c r="AE278" s="107" t="s">
        <v>677</v>
      </c>
      <c r="AF278" s="108">
        <v>0</v>
      </c>
      <c r="AG278" s="50">
        <f t="shared" si="4"/>
        <v>7.2400000000000006E-2</v>
      </c>
      <c r="AH278" s="51"/>
      <c r="AI278" s="52"/>
      <c r="AJ278" s="52"/>
      <c r="AK278" s="52"/>
      <c r="AL278" s="52"/>
      <c r="AM278" s="52"/>
      <c r="AN278" s="52"/>
      <c r="AO278" s="52"/>
      <c r="AP278" s="108"/>
      <c r="AQ278" s="108"/>
      <c r="AR278" s="52"/>
      <c r="AS278" s="52"/>
      <c r="AT278" s="110" t="s">
        <v>57</v>
      </c>
      <c r="AU278" s="110" t="s">
        <v>58</v>
      </c>
      <c r="AV278" s="22" t="s">
        <v>478</v>
      </c>
      <c r="AW278" s="99" t="s">
        <v>2424</v>
      </c>
    </row>
    <row r="279" spans="1:49" ht="33.75" x14ac:dyDescent="0.2">
      <c r="A279" s="37"/>
      <c r="B279" s="38"/>
      <c r="C279" s="122">
        <v>268</v>
      </c>
      <c r="D279" s="107" t="s">
        <v>679</v>
      </c>
      <c r="E279" s="108" t="s">
        <v>680</v>
      </c>
      <c r="F279" s="38"/>
      <c r="G279" s="108">
        <v>570</v>
      </c>
      <c r="H279" s="108">
        <v>5.7000000000000002E-2</v>
      </c>
      <c r="I279" s="38"/>
      <c r="J279" s="38"/>
      <c r="K279" s="38"/>
      <c r="L279" s="38"/>
      <c r="M279" s="38"/>
      <c r="N279" s="38"/>
      <c r="O279" s="108">
        <v>730</v>
      </c>
      <c r="P279" s="47"/>
      <c r="Q279" s="38"/>
      <c r="R279" s="38"/>
      <c r="S279" s="107" t="s">
        <v>679</v>
      </c>
      <c r="T279" s="108" t="s">
        <v>681</v>
      </c>
      <c r="U279" s="47"/>
      <c r="V279" s="38"/>
      <c r="W279" s="38"/>
      <c r="X279" s="109" t="s">
        <v>76</v>
      </c>
      <c r="Y279" s="38"/>
      <c r="Z279" s="48"/>
      <c r="AA279" s="49"/>
      <c r="AB279" s="108">
        <v>1051</v>
      </c>
      <c r="AC279" s="108" t="s">
        <v>681</v>
      </c>
      <c r="AD279" s="107" t="s">
        <v>679</v>
      </c>
      <c r="AE279" s="107" t="s">
        <v>679</v>
      </c>
      <c r="AF279" s="108">
        <v>1.5699999999999999E-2</v>
      </c>
      <c r="AG279" s="50">
        <f t="shared" si="4"/>
        <v>4.1300000000000003E-2</v>
      </c>
      <c r="AH279" s="51">
        <v>201.07</v>
      </c>
      <c r="AI279" s="52"/>
      <c r="AJ279" s="52"/>
      <c r="AK279" s="52"/>
      <c r="AL279" s="52"/>
      <c r="AM279" s="52"/>
      <c r="AN279" s="52"/>
      <c r="AO279" s="52"/>
      <c r="AP279" s="108"/>
      <c r="AQ279" s="108"/>
      <c r="AR279" s="52"/>
      <c r="AS279" s="52"/>
      <c r="AT279" s="110" t="s">
        <v>57</v>
      </c>
      <c r="AU279" s="110" t="s">
        <v>58</v>
      </c>
      <c r="AV279" s="22" t="s">
        <v>85</v>
      </c>
      <c r="AW279" s="99" t="s">
        <v>2424</v>
      </c>
    </row>
    <row r="280" spans="1:49" ht="33.75" x14ac:dyDescent="0.2">
      <c r="A280" s="37"/>
      <c r="B280" s="38"/>
      <c r="C280" s="121">
        <v>269</v>
      </c>
      <c r="D280" s="107" t="s">
        <v>682</v>
      </c>
      <c r="E280" s="108" t="s">
        <v>683</v>
      </c>
      <c r="F280" s="38"/>
      <c r="G280" s="108">
        <v>879</v>
      </c>
      <c r="H280" s="108">
        <v>8.7900000000000006E-2</v>
      </c>
      <c r="I280" s="38"/>
      <c r="J280" s="38"/>
      <c r="K280" s="38"/>
      <c r="L280" s="38"/>
      <c r="M280" s="38"/>
      <c r="N280" s="38"/>
      <c r="O280" s="108">
        <v>1125</v>
      </c>
      <c r="P280" s="47"/>
      <c r="Q280" s="38"/>
      <c r="R280" s="38"/>
      <c r="S280" s="107" t="s">
        <v>682</v>
      </c>
      <c r="T280" s="108" t="s">
        <v>684</v>
      </c>
      <c r="U280" s="47"/>
      <c r="V280" s="38"/>
      <c r="W280" s="38"/>
      <c r="X280" s="109" t="s">
        <v>76</v>
      </c>
      <c r="Y280" s="38"/>
      <c r="Z280" s="48"/>
      <c r="AA280" s="49"/>
      <c r="AB280" s="108" t="s">
        <v>477</v>
      </c>
      <c r="AC280" s="108" t="s">
        <v>684</v>
      </c>
      <c r="AD280" s="107" t="s">
        <v>682</v>
      </c>
      <c r="AE280" s="107" t="s">
        <v>682</v>
      </c>
      <c r="AF280" s="108">
        <v>0</v>
      </c>
      <c r="AG280" s="50">
        <f t="shared" si="4"/>
        <v>8.7900000000000006E-2</v>
      </c>
      <c r="AH280" s="51"/>
      <c r="AI280" s="52"/>
      <c r="AJ280" s="52"/>
      <c r="AK280" s="52"/>
      <c r="AL280" s="52"/>
      <c r="AM280" s="52"/>
      <c r="AN280" s="52"/>
      <c r="AO280" s="52"/>
      <c r="AP280" s="108"/>
      <c r="AQ280" s="108"/>
      <c r="AR280" s="52"/>
      <c r="AS280" s="52"/>
      <c r="AT280" s="110" t="s">
        <v>57</v>
      </c>
      <c r="AU280" s="110" t="s">
        <v>58</v>
      </c>
      <c r="AV280" s="22" t="s">
        <v>478</v>
      </c>
      <c r="AW280" s="99" t="s">
        <v>2424</v>
      </c>
    </row>
    <row r="281" spans="1:49" ht="33.75" x14ac:dyDescent="0.2">
      <c r="A281" s="37"/>
      <c r="B281" s="38"/>
      <c r="C281" s="122">
        <v>270</v>
      </c>
      <c r="D281" s="107" t="s">
        <v>685</v>
      </c>
      <c r="E281" s="108" t="s">
        <v>686</v>
      </c>
      <c r="F281" s="38"/>
      <c r="G281" s="108">
        <v>794</v>
      </c>
      <c r="H281" s="108">
        <v>7.9399999999999998E-2</v>
      </c>
      <c r="I281" s="38"/>
      <c r="J281" s="38"/>
      <c r="K281" s="38"/>
      <c r="L281" s="38"/>
      <c r="M281" s="38"/>
      <c r="N281" s="38"/>
      <c r="O281" s="108">
        <v>1016</v>
      </c>
      <c r="P281" s="47"/>
      <c r="Q281" s="38"/>
      <c r="R281" s="38"/>
      <c r="S281" s="107" t="s">
        <v>685</v>
      </c>
      <c r="T281" s="108" t="s">
        <v>687</v>
      </c>
      <c r="U281" s="47"/>
      <c r="V281" s="38"/>
      <c r="W281" s="38"/>
      <c r="X281" s="109" t="s">
        <v>76</v>
      </c>
      <c r="Y281" s="38"/>
      <c r="Z281" s="48"/>
      <c r="AA281" s="49"/>
      <c r="AB281" s="108">
        <v>1054</v>
      </c>
      <c r="AC281" s="108" t="s">
        <v>687</v>
      </c>
      <c r="AD281" s="107" t="s">
        <v>685</v>
      </c>
      <c r="AE281" s="107" t="s">
        <v>685</v>
      </c>
      <c r="AF281" s="108">
        <v>5.04E-2</v>
      </c>
      <c r="AG281" s="50">
        <f t="shared" si="4"/>
        <v>2.8999999999999998E-2</v>
      </c>
      <c r="AH281" s="51">
        <v>644.91999999999996</v>
      </c>
      <c r="AI281" s="52"/>
      <c r="AJ281" s="52"/>
      <c r="AK281" s="52"/>
      <c r="AL281" s="52"/>
      <c r="AM281" s="52"/>
      <c r="AN281" s="52"/>
      <c r="AO281" s="52"/>
      <c r="AP281" s="108"/>
      <c r="AQ281" s="108"/>
      <c r="AR281" s="52"/>
      <c r="AS281" s="52"/>
      <c r="AT281" s="110" t="s">
        <v>57</v>
      </c>
      <c r="AU281" s="110" t="s">
        <v>58</v>
      </c>
      <c r="AV281" s="22" t="s">
        <v>85</v>
      </c>
      <c r="AW281" s="99" t="s">
        <v>2424</v>
      </c>
    </row>
    <row r="282" spans="1:49" ht="33.75" x14ac:dyDescent="0.2">
      <c r="A282" s="37"/>
      <c r="B282" s="38"/>
      <c r="C282" s="121">
        <v>271</v>
      </c>
      <c r="D282" s="107" t="s">
        <v>688</v>
      </c>
      <c r="E282" s="108" t="s">
        <v>689</v>
      </c>
      <c r="F282" s="38"/>
      <c r="G282" s="108">
        <v>775</v>
      </c>
      <c r="H282" s="108">
        <v>7.7499999999999999E-2</v>
      </c>
      <c r="I282" s="38"/>
      <c r="J282" s="38"/>
      <c r="K282" s="38"/>
      <c r="L282" s="38"/>
      <c r="M282" s="38"/>
      <c r="N282" s="38"/>
      <c r="O282" s="108">
        <v>992</v>
      </c>
      <c r="P282" s="47"/>
      <c r="Q282" s="38"/>
      <c r="R282" s="38"/>
      <c r="S282" s="107" t="s">
        <v>688</v>
      </c>
      <c r="T282" s="108" t="s">
        <v>690</v>
      </c>
      <c r="U282" s="47"/>
      <c r="V282" s="38"/>
      <c r="W282" s="38"/>
      <c r="X282" s="109" t="s">
        <v>76</v>
      </c>
      <c r="Y282" s="38"/>
      <c r="Z282" s="48"/>
      <c r="AA282" s="49"/>
      <c r="AB282" s="108">
        <v>1049</v>
      </c>
      <c r="AC282" s="108" t="s">
        <v>690</v>
      </c>
      <c r="AD282" s="107" t="s">
        <v>688</v>
      </c>
      <c r="AE282" s="107" t="s">
        <v>688</v>
      </c>
      <c r="AF282" s="108">
        <v>8.2000000000000007E-3</v>
      </c>
      <c r="AG282" s="50">
        <f t="shared" si="4"/>
        <v>6.93E-2</v>
      </c>
      <c r="AH282" s="51">
        <v>104.96</v>
      </c>
      <c r="AI282" s="52"/>
      <c r="AJ282" s="52"/>
      <c r="AK282" s="52"/>
      <c r="AL282" s="52"/>
      <c r="AM282" s="52"/>
      <c r="AN282" s="52"/>
      <c r="AO282" s="52"/>
      <c r="AP282" s="108"/>
      <c r="AQ282" s="108"/>
      <c r="AR282" s="52"/>
      <c r="AS282" s="52"/>
      <c r="AT282" s="110" t="s">
        <v>57</v>
      </c>
      <c r="AU282" s="110" t="s">
        <v>58</v>
      </c>
      <c r="AV282" s="22" t="s">
        <v>85</v>
      </c>
      <c r="AW282" s="99" t="s">
        <v>2424</v>
      </c>
    </row>
    <row r="283" spans="1:49" ht="33.75" x14ac:dyDescent="0.2">
      <c r="A283" s="37"/>
      <c r="B283" s="38"/>
      <c r="C283" s="122">
        <v>272</v>
      </c>
      <c r="D283" s="107" t="s">
        <v>691</v>
      </c>
      <c r="E283" s="108" t="s">
        <v>692</v>
      </c>
      <c r="F283" s="38"/>
      <c r="G283" s="108">
        <v>772</v>
      </c>
      <c r="H283" s="108">
        <v>7.7200000000000005E-2</v>
      </c>
      <c r="I283" s="38"/>
      <c r="J283" s="38"/>
      <c r="K283" s="38"/>
      <c r="L283" s="38"/>
      <c r="M283" s="38"/>
      <c r="N283" s="38"/>
      <c r="O283" s="108">
        <v>988</v>
      </c>
      <c r="P283" s="47"/>
      <c r="Q283" s="38"/>
      <c r="R283" s="38"/>
      <c r="S283" s="107" t="s">
        <v>691</v>
      </c>
      <c r="T283" s="108" t="s">
        <v>693</v>
      </c>
      <c r="U283" s="47"/>
      <c r="V283" s="38"/>
      <c r="W283" s="38"/>
      <c r="X283" s="109" t="s">
        <v>76</v>
      </c>
      <c r="Y283" s="38"/>
      <c r="Z283" s="48"/>
      <c r="AA283" s="49"/>
      <c r="AB283" s="108">
        <v>1055</v>
      </c>
      <c r="AC283" s="108" t="s">
        <v>693</v>
      </c>
      <c r="AD283" s="107" t="s">
        <v>691</v>
      </c>
      <c r="AE283" s="107" t="s">
        <v>691</v>
      </c>
      <c r="AF283" s="108">
        <v>1.67E-2</v>
      </c>
      <c r="AG283" s="50">
        <f t="shared" si="4"/>
        <v>6.0500000000000005E-2</v>
      </c>
      <c r="AH283" s="51">
        <v>213.73</v>
      </c>
      <c r="AI283" s="52"/>
      <c r="AJ283" s="52"/>
      <c r="AK283" s="52"/>
      <c r="AL283" s="52"/>
      <c r="AM283" s="52"/>
      <c r="AN283" s="52"/>
      <c r="AO283" s="52"/>
      <c r="AP283" s="108"/>
      <c r="AQ283" s="108"/>
      <c r="AR283" s="52"/>
      <c r="AS283" s="52"/>
      <c r="AT283" s="110" t="s">
        <v>57</v>
      </c>
      <c r="AU283" s="110" t="s">
        <v>58</v>
      </c>
      <c r="AV283" s="22" t="s">
        <v>85</v>
      </c>
      <c r="AW283" s="99" t="s">
        <v>2424</v>
      </c>
    </row>
    <row r="284" spans="1:49" ht="22.5" x14ac:dyDescent="0.2">
      <c r="A284" s="37"/>
      <c r="B284" s="38"/>
      <c r="C284" s="121">
        <v>273</v>
      </c>
      <c r="D284" s="107" t="s">
        <v>694</v>
      </c>
      <c r="E284" s="108"/>
      <c r="F284" s="38"/>
      <c r="G284" s="108">
        <v>319</v>
      </c>
      <c r="H284" s="108">
        <v>3.1899999999999998E-2</v>
      </c>
      <c r="I284" s="38"/>
      <c r="J284" s="38"/>
      <c r="K284" s="38"/>
      <c r="L284" s="38"/>
      <c r="M284" s="38"/>
      <c r="N284" s="38"/>
      <c r="O284" s="108">
        <v>271</v>
      </c>
      <c r="P284" s="47"/>
      <c r="Q284" s="38"/>
      <c r="R284" s="38"/>
      <c r="S284" s="107" t="s">
        <v>694</v>
      </c>
      <c r="T284" s="108" t="s">
        <v>695</v>
      </c>
      <c r="U284" s="47"/>
      <c r="V284" s="38"/>
      <c r="W284" s="38"/>
      <c r="X284" s="109" t="s">
        <v>56</v>
      </c>
      <c r="Y284" s="38"/>
      <c r="Z284" s="48"/>
      <c r="AA284" s="49"/>
      <c r="AB284" s="108">
        <v>1653</v>
      </c>
      <c r="AC284" s="108" t="s">
        <v>695</v>
      </c>
      <c r="AD284" s="107" t="s">
        <v>694</v>
      </c>
      <c r="AE284" s="107" t="s">
        <v>694</v>
      </c>
      <c r="AF284" s="108">
        <v>3.1899999999999998E-2</v>
      </c>
      <c r="AG284" s="50">
        <f t="shared" si="4"/>
        <v>0</v>
      </c>
      <c r="AH284" s="51"/>
      <c r="AI284" s="52"/>
      <c r="AJ284" s="52"/>
      <c r="AK284" s="52"/>
      <c r="AL284" s="52"/>
      <c r="AM284" s="52"/>
      <c r="AN284" s="52">
        <v>271</v>
      </c>
      <c r="AO284" s="52"/>
      <c r="AP284" s="108"/>
      <c r="AQ284" s="108"/>
      <c r="AR284" s="52"/>
      <c r="AS284" s="52"/>
      <c r="AT284" s="110" t="s">
        <v>57</v>
      </c>
      <c r="AU284" s="110" t="s">
        <v>58</v>
      </c>
      <c r="AV284" s="22"/>
      <c r="AW284" s="99" t="s">
        <v>2424</v>
      </c>
    </row>
    <row r="285" spans="1:49" x14ac:dyDescent="0.2">
      <c r="A285" s="37"/>
      <c r="B285" s="38"/>
      <c r="C285" s="122">
        <v>274</v>
      </c>
      <c r="D285" s="107" t="s">
        <v>696</v>
      </c>
      <c r="E285" s="108"/>
      <c r="F285" s="38"/>
      <c r="G285" s="108">
        <v>268500</v>
      </c>
      <c r="H285" s="108">
        <v>26.85</v>
      </c>
      <c r="I285" s="38"/>
      <c r="J285" s="38"/>
      <c r="K285" s="38"/>
      <c r="L285" s="38"/>
      <c r="M285" s="38"/>
      <c r="N285" s="38"/>
      <c r="O285" s="108">
        <v>18607</v>
      </c>
      <c r="P285" s="47"/>
      <c r="Q285" s="38"/>
      <c r="R285" s="38"/>
      <c r="S285" s="107" t="s">
        <v>696</v>
      </c>
      <c r="T285" s="108" t="s">
        <v>697</v>
      </c>
      <c r="U285" s="47"/>
      <c r="V285" s="38"/>
      <c r="W285" s="38"/>
      <c r="X285" s="109" t="s">
        <v>76</v>
      </c>
      <c r="Y285" s="38"/>
      <c r="Z285" s="48"/>
      <c r="AA285" s="49"/>
      <c r="AB285" s="108">
        <v>1034</v>
      </c>
      <c r="AC285" s="108" t="s">
        <v>697</v>
      </c>
      <c r="AD285" s="107" t="s">
        <v>696</v>
      </c>
      <c r="AE285" s="107" t="s">
        <v>696</v>
      </c>
      <c r="AF285" s="108">
        <v>26.85</v>
      </c>
      <c r="AG285" s="50">
        <f t="shared" si="4"/>
        <v>0</v>
      </c>
      <c r="AH285" s="51"/>
      <c r="AI285" s="52"/>
      <c r="AJ285" s="52"/>
      <c r="AK285" s="52">
        <v>18607</v>
      </c>
      <c r="AL285" s="52"/>
      <c r="AM285" s="52"/>
      <c r="AN285" s="52"/>
      <c r="AO285" s="52"/>
      <c r="AP285" s="108"/>
      <c r="AQ285" s="108"/>
      <c r="AR285" s="52"/>
      <c r="AS285" s="52"/>
      <c r="AT285" s="110" t="s">
        <v>57</v>
      </c>
      <c r="AU285" s="110" t="s">
        <v>58</v>
      </c>
      <c r="AV285" s="22"/>
      <c r="AW285" s="99" t="s">
        <v>2424</v>
      </c>
    </row>
    <row r="286" spans="1:49" ht="22.5" x14ac:dyDescent="0.2">
      <c r="A286" s="37"/>
      <c r="B286" s="38"/>
      <c r="C286" s="121">
        <v>275</v>
      </c>
      <c r="D286" s="107" t="s">
        <v>698</v>
      </c>
      <c r="E286" s="108"/>
      <c r="F286" s="38"/>
      <c r="G286" s="108">
        <v>7600</v>
      </c>
      <c r="H286" s="108">
        <v>0.76</v>
      </c>
      <c r="I286" s="38"/>
      <c r="J286" s="38"/>
      <c r="K286" s="38"/>
      <c r="L286" s="38"/>
      <c r="M286" s="38"/>
      <c r="N286" s="38"/>
      <c r="O286" s="108">
        <v>532</v>
      </c>
      <c r="P286" s="47"/>
      <c r="Q286" s="38"/>
      <c r="R286" s="38"/>
      <c r="S286" s="107" t="s">
        <v>698</v>
      </c>
      <c r="T286" s="108" t="s">
        <v>699</v>
      </c>
      <c r="U286" s="47"/>
      <c r="V286" s="38"/>
      <c r="W286" s="38"/>
      <c r="X286" s="109" t="s">
        <v>56</v>
      </c>
      <c r="Y286" s="38"/>
      <c r="Z286" s="48"/>
      <c r="AA286" s="49"/>
      <c r="AB286" s="108">
        <v>1117</v>
      </c>
      <c r="AC286" s="108" t="s">
        <v>699</v>
      </c>
      <c r="AD286" s="107" t="s">
        <v>698</v>
      </c>
      <c r="AE286" s="107" t="s">
        <v>698</v>
      </c>
      <c r="AF286" s="108">
        <v>0.76</v>
      </c>
      <c r="AG286" s="50">
        <f t="shared" si="4"/>
        <v>0</v>
      </c>
      <c r="AH286" s="51"/>
      <c r="AI286" s="52"/>
      <c r="AJ286" s="52"/>
      <c r="AK286" s="52"/>
      <c r="AL286" s="52"/>
      <c r="AM286" s="52"/>
      <c r="AN286" s="52">
        <v>532</v>
      </c>
      <c r="AO286" s="52"/>
      <c r="AP286" s="108"/>
      <c r="AQ286" s="108"/>
      <c r="AR286" s="52"/>
      <c r="AS286" s="52"/>
      <c r="AT286" s="110" t="s">
        <v>57</v>
      </c>
      <c r="AU286" s="110" t="s">
        <v>58</v>
      </c>
      <c r="AV286" s="22"/>
      <c r="AW286" s="99" t="s">
        <v>2424</v>
      </c>
    </row>
    <row r="287" spans="1:49" ht="22.5" x14ac:dyDescent="0.2">
      <c r="A287" s="37"/>
      <c r="B287" s="38"/>
      <c r="C287" s="122">
        <v>276</v>
      </c>
      <c r="D287" s="107" t="s">
        <v>700</v>
      </c>
      <c r="E287" s="108"/>
      <c r="F287" s="38"/>
      <c r="G287" s="108">
        <v>3862</v>
      </c>
      <c r="H287" s="108">
        <v>0.38619999999999999</v>
      </c>
      <c r="I287" s="38"/>
      <c r="J287" s="38"/>
      <c r="K287" s="38"/>
      <c r="L287" s="38"/>
      <c r="M287" s="38"/>
      <c r="N287" s="38"/>
      <c r="O287" s="108">
        <v>270</v>
      </c>
      <c r="P287" s="47"/>
      <c r="Q287" s="38"/>
      <c r="R287" s="38"/>
      <c r="S287" s="107" t="s">
        <v>700</v>
      </c>
      <c r="T287" s="108" t="s">
        <v>701</v>
      </c>
      <c r="U287" s="47"/>
      <c r="V287" s="38"/>
      <c r="W287" s="38"/>
      <c r="X287" s="109" t="s">
        <v>56</v>
      </c>
      <c r="Y287" s="38"/>
      <c r="Z287" s="48"/>
      <c r="AA287" s="49"/>
      <c r="AB287" s="108">
        <v>925</v>
      </c>
      <c r="AC287" s="108" t="s">
        <v>701</v>
      </c>
      <c r="AD287" s="107" t="s">
        <v>700</v>
      </c>
      <c r="AE287" s="107" t="s">
        <v>700</v>
      </c>
      <c r="AF287" s="108">
        <v>0.38619999999999999</v>
      </c>
      <c r="AG287" s="50">
        <f t="shared" si="4"/>
        <v>0</v>
      </c>
      <c r="AH287" s="51"/>
      <c r="AI287" s="52"/>
      <c r="AJ287" s="52"/>
      <c r="AK287" s="52"/>
      <c r="AL287" s="52"/>
      <c r="AM287" s="52"/>
      <c r="AN287" s="52">
        <v>270</v>
      </c>
      <c r="AO287" s="52"/>
      <c r="AP287" s="108"/>
      <c r="AQ287" s="108"/>
      <c r="AR287" s="52"/>
      <c r="AS287" s="52"/>
      <c r="AT287" s="110" t="s">
        <v>57</v>
      </c>
      <c r="AU287" s="110" t="s">
        <v>58</v>
      </c>
      <c r="AV287" s="22"/>
      <c r="AW287" s="99" t="s">
        <v>2424</v>
      </c>
    </row>
    <row r="288" spans="1:49" x14ac:dyDescent="0.2">
      <c r="A288" s="37"/>
      <c r="B288" s="38"/>
      <c r="C288" s="121">
        <v>277</v>
      </c>
      <c r="D288" s="107" t="s">
        <v>702</v>
      </c>
      <c r="E288" s="108"/>
      <c r="F288" s="38"/>
      <c r="G288" s="108">
        <v>17038</v>
      </c>
      <c r="H288" s="108">
        <v>1.7038</v>
      </c>
      <c r="I288" s="38"/>
      <c r="J288" s="38"/>
      <c r="K288" s="38"/>
      <c r="L288" s="38"/>
      <c r="M288" s="38"/>
      <c r="N288" s="38"/>
      <c r="O288" s="108">
        <v>1133</v>
      </c>
      <c r="P288" s="47"/>
      <c r="Q288" s="38"/>
      <c r="R288" s="38"/>
      <c r="S288" s="107" t="s">
        <v>702</v>
      </c>
      <c r="T288" s="108" t="s">
        <v>703</v>
      </c>
      <c r="U288" s="47"/>
      <c r="V288" s="38"/>
      <c r="W288" s="38"/>
      <c r="X288" s="109" t="s">
        <v>76</v>
      </c>
      <c r="Y288" s="38"/>
      <c r="Z288" s="48"/>
      <c r="AA288" s="49"/>
      <c r="AB288" s="108">
        <v>1103</v>
      </c>
      <c r="AC288" s="108" t="s">
        <v>703</v>
      </c>
      <c r="AD288" s="107" t="s">
        <v>702</v>
      </c>
      <c r="AE288" s="107" t="s">
        <v>702</v>
      </c>
      <c r="AF288" s="108">
        <v>1.7038</v>
      </c>
      <c r="AG288" s="50">
        <f t="shared" si="4"/>
        <v>0</v>
      </c>
      <c r="AH288" s="51"/>
      <c r="AI288" s="52"/>
      <c r="AJ288" s="52"/>
      <c r="AK288" s="52"/>
      <c r="AL288" s="52"/>
      <c r="AM288" s="52"/>
      <c r="AN288" s="52">
        <v>1133</v>
      </c>
      <c r="AO288" s="52"/>
      <c r="AP288" s="108"/>
      <c r="AQ288" s="108"/>
      <c r="AR288" s="52"/>
      <c r="AS288" s="52"/>
      <c r="AT288" s="110" t="s">
        <v>57</v>
      </c>
      <c r="AU288" s="110" t="s">
        <v>58</v>
      </c>
      <c r="AV288" s="22"/>
      <c r="AW288" s="99" t="s">
        <v>2424</v>
      </c>
    </row>
    <row r="289" spans="1:49" ht="22.5" x14ac:dyDescent="0.2">
      <c r="A289" s="37"/>
      <c r="B289" s="38"/>
      <c r="C289" s="122">
        <v>278</v>
      </c>
      <c r="D289" s="107" t="s">
        <v>704</v>
      </c>
      <c r="E289" s="108" t="s">
        <v>705</v>
      </c>
      <c r="F289" s="38"/>
      <c r="G289" s="108">
        <v>567</v>
      </c>
      <c r="H289" s="108">
        <v>5.67E-2</v>
      </c>
      <c r="I289" s="38"/>
      <c r="J289" s="38"/>
      <c r="K289" s="38"/>
      <c r="L289" s="38"/>
      <c r="M289" s="38"/>
      <c r="N289" s="38"/>
      <c r="O289" s="108">
        <v>726</v>
      </c>
      <c r="P289" s="47"/>
      <c r="Q289" s="38"/>
      <c r="R289" s="38"/>
      <c r="S289" s="107" t="s">
        <v>704</v>
      </c>
      <c r="T289" s="108" t="s">
        <v>706</v>
      </c>
      <c r="U289" s="47"/>
      <c r="V289" s="38"/>
      <c r="W289" s="38"/>
      <c r="X289" s="109" t="s">
        <v>56</v>
      </c>
      <c r="Y289" s="38"/>
      <c r="Z289" s="48"/>
      <c r="AA289" s="49"/>
      <c r="AB289" s="108">
        <v>1854</v>
      </c>
      <c r="AC289" s="108" t="s">
        <v>706</v>
      </c>
      <c r="AD289" s="107" t="s">
        <v>704</v>
      </c>
      <c r="AE289" s="107" t="s">
        <v>704</v>
      </c>
      <c r="AF289" s="108">
        <v>5.67E-2</v>
      </c>
      <c r="AG289" s="50">
        <f t="shared" si="4"/>
        <v>0</v>
      </c>
      <c r="AH289" s="51"/>
      <c r="AI289" s="52"/>
      <c r="AJ289" s="52"/>
      <c r="AK289" s="52"/>
      <c r="AL289" s="52"/>
      <c r="AM289" s="52"/>
      <c r="AN289" s="52">
        <v>726</v>
      </c>
      <c r="AO289" s="52"/>
      <c r="AP289" s="108"/>
      <c r="AQ289" s="108"/>
      <c r="AR289" s="52"/>
      <c r="AS289" s="52"/>
      <c r="AT289" s="110" t="s">
        <v>57</v>
      </c>
      <c r="AU289" s="110" t="s">
        <v>58</v>
      </c>
      <c r="AV289" s="22"/>
      <c r="AW289" s="99" t="s">
        <v>2424</v>
      </c>
    </row>
    <row r="290" spans="1:49" x14ac:dyDescent="0.2">
      <c r="A290" s="37"/>
      <c r="B290" s="38"/>
      <c r="C290" s="121">
        <v>279</v>
      </c>
      <c r="D290" s="107" t="s">
        <v>707</v>
      </c>
      <c r="E290" s="108"/>
      <c r="F290" s="38"/>
      <c r="G290" s="108">
        <v>591</v>
      </c>
      <c r="H290" s="108">
        <v>5.91E-2</v>
      </c>
      <c r="I290" s="38"/>
      <c r="J290" s="38"/>
      <c r="K290" s="38"/>
      <c r="L290" s="38"/>
      <c r="M290" s="38"/>
      <c r="N290" s="38"/>
      <c r="O290" s="108">
        <v>41</v>
      </c>
      <c r="P290" s="47"/>
      <c r="Q290" s="38"/>
      <c r="R290" s="38"/>
      <c r="S290" s="107" t="s">
        <v>708</v>
      </c>
      <c r="T290" s="108" t="s">
        <v>709</v>
      </c>
      <c r="U290" s="47"/>
      <c r="V290" s="38"/>
      <c r="W290" s="38"/>
      <c r="X290" s="109" t="s">
        <v>76</v>
      </c>
      <c r="Y290" s="38"/>
      <c r="Z290" s="48"/>
      <c r="AA290" s="49"/>
      <c r="AB290" s="108">
        <v>1109</v>
      </c>
      <c r="AC290" s="108" t="s">
        <v>709</v>
      </c>
      <c r="AD290" s="107" t="s">
        <v>708</v>
      </c>
      <c r="AE290" s="107" t="s">
        <v>707</v>
      </c>
      <c r="AF290" s="108">
        <v>5.91E-2</v>
      </c>
      <c r="AG290" s="50">
        <f t="shared" si="4"/>
        <v>0</v>
      </c>
      <c r="AH290" s="51"/>
      <c r="AI290" s="52"/>
      <c r="AJ290" s="52"/>
      <c r="AK290" s="52"/>
      <c r="AL290" s="52"/>
      <c r="AM290" s="52"/>
      <c r="AN290" s="52">
        <v>41</v>
      </c>
      <c r="AO290" s="52"/>
      <c r="AP290" s="108"/>
      <c r="AQ290" s="108"/>
      <c r="AR290" s="52"/>
      <c r="AS290" s="52"/>
      <c r="AT290" s="110" t="s">
        <v>57</v>
      </c>
      <c r="AU290" s="110" t="s">
        <v>58</v>
      </c>
      <c r="AV290" s="22"/>
      <c r="AW290" s="99" t="s">
        <v>2424</v>
      </c>
    </row>
    <row r="291" spans="1:49" x14ac:dyDescent="0.2">
      <c r="A291" s="37"/>
      <c r="B291" s="38"/>
      <c r="C291" s="122">
        <v>280</v>
      </c>
      <c r="D291" s="107" t="s">
        <v>708</v>
      </c>
      <c r="E291" s="108"/>
      <c r="F291" s="38"/>
      <c r="G291" s="108">
        <v>4026</v>
      </c>
      <c r="H291" s="108">
        <v>0.40260000000000001</v>
      </c>
      <c r="I291" s="38"/>
      <c r="J291" s="38"/>
      <c r="K291" s="38"/>
      <c r="L291" s="38"/>
      <c r="M291" s="38"/>
      <c r="N291" s="38"/>
      <c r="O291" s="108">
        <v>251</v>
      </c>
      <c r="P291" s="47"/>
      <c r="Q291" s="38"/>
      <c r="R291" s="38"/>
      <c r="S291" s="107" t="s">
        <v>708</v>
      </c>
      <c r="T291" s="108" t="s">
        <v>709</v>
      </c>
      <c r="U291" s="47"/>
      <c r="V291" s="38"/>
      <c r="W291" s="38"/>
      <c r="X291" s="109" t="s">
        <v>76</v>
      </c>
      <c r="Y291" s="38"/>
      <c r="Z291" s="48"/>
      <c r="AA291" s="49"/>
      <c r="AB291" s="108">
        <v>892</v>
      </c>
      <c r="AC291" s="108" t="s">
        <v>709</v>
      </c>
      <c r="AD291" s="107" t="s">
        <v>708</v>
      </c>
      <c r="AE291" s="107" t="s">
        <v>708</v>
      </c>
      <c r="AF291" s="108">
        <v>0.40260000000000001</v>
      </c>
      <c r="AG291" s="50">
        <f t="shared" si="4"/>
        <v>0</v>
      </c>
      <c r="AH291" s="51"/>
      <c r="AI291" s="52"/>
      <c r="AJ291" s="52"/>
      <c r="AK291" s="52"/>
      <c r="AL291" s="52"/>
      <c r="AM291" s="52"/>
      <c r="AN291" s="52">
        <v>251</v>
      </c>
      <c r="AO291" s="52"/>
      <c r="AP291" s="108"/>
      <c r="AQ291" s="108"/>
      <c r="AR291" s="52"/>
      <c r="AS291" s="52"/>
      <c r="AT291" s="110" t="s">
        <v>57</v>
      </c>
      <c r="AU291" s="110" t="s">
        <v>58</v>
      </c>
      <c r="AV291" s="22"/>
      <c r="AW291" s="99" t="s">
        <v>2424</v>
      </c>
    </row>
    <row r="292" spans="1:49" x14ac:dyDescent="0.2">
      <c r="A292" s="37"/>
      <c r="B292" s="38"/>
      <c r="C292" s="121">
        <v>281</v>
      </c>
      <c r="D292" s="107" t="s">
        <v>710</v>
      </c>
      <c r="E292" s="108"/>
      <c r="F292" s="38"/>
      <c r="G292" s="108">
        <v>1104</v>
      </c>
      <c r="H292" s="108">
        <v>0.1104</v>
      </c>
      <c r="I292" s="38"/>
      <c r="J292" s="38"/>
      <c r="K292" s="38"/>
      <c r="L292" s="38"/>
      <c r="M292" s="38"/>
      <c r="N292" s="38"/>
      <c r="O292" s="108">
        <v>77</v>
      </c>
      <c r="P292" s="47"/>
      <c r="Q292" s="38"/>
      <c r="R292" s="38"/>
      <c r="S292" s="107" t="s">
        <v>708</v>
      </c>
      <c r="T292" s="108" t="s">
        <v>709</v>
      </c>
      <c r="U292" s="47"/>
      <c r="V292" s="38"/>
      <c r="W292" s="38"/>
      <c r="X292" s="109" t="s">
        <v>76</v>
      </c>
      <c r="Y292" s="38"/>
      <c r="Z292" s="48"/>
      <c r="AA292" s="49"/>
      <c r="AB292" s="108">
        <v>1413</v>
      </c>
      <c r="AC292" s="108" t="s">
        <v>709</v>
      </c>
      <c r="AD292" s="107" t="s">
        <v>708</v>
      </c>
      <c r="AE292" s="107" t="s">
        <v>710</v>
      </c>
      <c r="AF292" s="108">
        <v>0.1104</v>
      </c>
      <c r="AG292" s="50">
        <f t="shared" si="4"/>
        <v>0</v>
      </c>
      <c r="AH292" s="51"/>
      <c r="AI292" s="52"/>
      <c r="AJ292" s="52"/>
      <c r="AK292" s="52"/>
      <c r="AL292" s="52"/>
      <c r="AM292" s="52"/>
      <c r="AN292" s="52">
        <v>77</v>
      </c>
      <c r="AO292" s="52"/>
      <c r="AP292" s="108"/>
      <c r="AQ292" s="108"/>
      <c r="AR292" s="52"/>
      <c r="AS292" s="52"/>
      <c r="AT292" s="110" t="s">
        <v>57</v>
      </c>
      <c r="AU292" s="110" t="s">
        <v>58</v>
      </c>
      <c r="AV292" s="22"/>
      <c r="AW292" s="99" t="s">
        <v>2424</v>
      </c>
    </row>
    <row r="293" spans="1:49" x14ac:dyDescent="0.2">
      <c r="A293" s="37"/>
      <c r="B293" s="38"/>
      <c r="C293" s="122">
        <v>282</v>
      </c>
      <c r="D293" s="107" t="s">
        <v>711</v>
      </c>
      <c r="E293" s="108"/>
      <c r="F293" s="38"/>
      <c r="G293" s="108">
        <v>7243</v>
      </c>
      <c r="H293" s="108">
        <v>0.72430000000000005</v>
      </c>
      <c r="I293" s="38"/>
      <c r="J293" s="38"/>
      <c r="K293" s="38"/>
      <c r="L293" s="38"/>
      <c r="M293" s="38"/>
      <c r="N293" s="38"/>
      <c r="O293" s="108">
        <v>461</v>
      </c>
      <c r="P293" s="47"/>
      <c r="Q293" s="38"/>
      <c r="R293" s="38"/>
      <c r="S293" s="107" t="s">
        <v>711</v>
      </c>
      <c r="T293" s="108" t="s">
        <v>712</v>
      </c>
      <c r="U293" s="47"/>
      <c r="V293" s="38"/>
      <c r="W293" s="38"/>
      <c r="X293" s="109" t="s">
        <v>76</v>
      </c>
      <c r="Y293" s="38"/>
      <c r="Z293" s="48"/>
      <c r="AA293" s="49"/>
      <c r="AB293" s="108">
        <v>930</v>
      </c>
      <c r="AC293" s="108" t="s">
        <v>712</v>
      </c>
      <c r="AD293" s="107" t="s">
        <v>711</v>
      </c>
      <c r="AE293" s="107" t="s">
        <v>711</v>
      </c>
      <c r="AF293" s="108">
        <v>0.72430000000000005</v>
      </c>
      <c r="AG293" s="50">
        <f t="shared" si="4"/>
        <v>0</v>
      </c>
      <c r="AH293" s="51"/>
      <c r="AI293" s="52"/>
      <c r="AJ293" s="52"/>
      <c r="AK293" s="52"/>
      <c r="AL293" s="52"/>
      <c r="AM293" s="52"/>
      <c r="AN293" s="52">
        <v>461</v>
      </c>
      <c r="AO293" s="52"/>
      <c r="AP293" s="108"/>
      <c r="AQ293" s="108"/>
      <c r="AR293" s="52"/>
      <c r="AS293" s="52"/>
      <c r="AT293" s="110" t="s">
        <v>57</v>
      </c>
      <c r="AU293" s="110" t="s">
        <v>58</v>
      </c>
      <c r="AV293" s="22"/>
      <c r="AW293" s="99" t="s">
        <v>2424</v>
      </c>
    </row>
    <row r="294" spans="1:49" x14ac:dyDescent="0.2">
      <c r="A294" s="37"/>
      <c r="B294" s="38"/>
      <c r="C294" s="121">
        <v>283</v>
      </c>
      <c r="D294" s="107" t="s">
        <v>713</v>
      </c>
      <c r="E294" s="108"/>
      <c r="F294" s="38"/>
      <c r="G294" s="108">
        <v>3643</v>
      </c>
      <c r="H294" s="108">
        <v>0.36430000000000001</v>
      </c>
      <c r="I294" s="38"/>
      <c r="J294" s="38"/>
      <c r="K294" s="38"/>
      <c r="L294" s="38"/>
      <c r="M294" s="38"/>
      <c r="N294" s="38"/>
      <c r="O294" s="108">
        <v>252</v>
      </c>
      <c r="P294" s="47"/>
      <c r="Q294" s="38"/>
      <c r="R294" s="38"/>
      <c r="S294" s="107" t="s">
        <v>713</v>
      </c>
      <c r="T294" s="108" t="s">
        <v>714</v>
      </c>
      <c r="U294" s="47"/>
      <c r="V294" s="38"/>
      <c r="W294" s="38"/>
      <c r="X294" s="109" t="s">
        <v>76</v>
      </c>
      <c r="Y294" s="38"/>
      <c r="Z294" s="48"/>
      <c r="AA294" s="49"/>
      <c r="AB294" s="108">
        <v>1114</v>
      </c>
      <c r="AC294" s="108" t="s">
        <v>714</v>
      </c>
      <c r="AD294" s="107" t="s">
        <v>713</v>
      </c>
      <c r="AE294" s="107" t="s">
        <v>713</v>
      </c>
      <c r="AF294" s="108">
        <v>0.36430000000000001</v>
      </c>
      <c r="AG294" s="50">
        <f t="shared" si="4"/>
        <v>0</v>
      </c>
      <c r="AH294" s="51"/>
      <c r="AI294" s="52"/>
      <c r="AJ294" s="52"/>
      <c r="AK294" s="52"/>
      <c r="AL294" s="52"/>
      <c r="AM294" s="52"/>
      <c r="AN294" s="52">
        <v>252</v>
      </c>
      <c r="AO294" s="52"/>
      <c r="AP294" s="108"/>
      <c r="AQ294" s="108"/>
      <c r="AR294" s="52"/>
      <c r="AS294" s="52"/>
      <c r="AT294" s="110" t="s">
        <v>57</v>
      </c>
      <c r="AU294" s="110" t="s">
        <v>58</v>
      </c>
      <c r="AV294" s="22"/>
      <c r="AW294" s="99" t="s">
        <v>2424</v>
      </c>
    </row>
    <row r="295" spans="1:49" x14ac:dyDescent="0.2">
      <c r="A295" s="37"/>
      <c r="B295" s="38"/>
      <c r="C295" s="122">
        <v>284</v>
      </c>
      <c r="D295" s="107" t="s">
        <v>715</v>
      </c>
      <c r="E295" s="108"/>
      <c r="F295" s="38"/>
      <c r="G295" s="108">
        <v>3437</v>
      </c>
      <c r="H295" s="108">
        <v>0.34370000000000001</v>
      </c>
      <c r="I295" s="38"/>
      <c r="J295" s="38"/>
      <c r="K295" s="38"/>
      <c r="L295" s="38"/>
      <c r="M295" s="38"/>
      <c r="N295" s="38"/>
      <c r="O295" s="108">
        <v>202</v>
      </c>
      <c r="P295" s="47"/>
      <c r="Q295" s="38"/>
      <c r="R295" s="38"/>
      <c r="S295" s="107" t="s">
        <v>715</v>
      </c>
      <c r="T295" s="108" t="s">
        <v>716</v>
      </c>
      <c r="U295" s="47"/>
      <c r="V295" s="38"/>
      <c r="W295" s="38"/>
      <c r="X295" s="109" t="s">
        <v>76</v>
      </c>
      <c r="Y295" s="38"/>
      <c r="Z295" s="48"/>
      <c r="AA295" s="49"/>
      <c r="AB295" s="108">
        <v>845</v>
      </c>
      <c r="AC295" s="108" t="s">
        <v>716</v>
      </c>
      <c r="AD295" s="107" t="s">
        <v>715</v>
      </c>
      <c r="AE295" s="107" t="s">
        <v>715</v>
      </c>
      <c r="AF295" s="108">
        <v>0.34370000000000001</v>
      </c>
      <c r="AG295" s="50">
        <f t="shared" si="4"/>
        <v>0</v>
      </c>
      <c r="AH295" s="51"/>
      <c r="AI295" s="52"/>
      <c r="AJ295" s="52"/>
      <c r="AK295" s="52"/>
      <c r="AL295" s="52"/>
      <c r="AM295" s="52"/>
      <c r="AN295" s="52">
        <v>202</v>
      </c>
      <c r="AO295" s="52"/>
      <c r="AP295" s="108"/>
      <c r="AQ295" s="108"/>
      <c r="AR295" s="52"/>
      <c r="AS295" s="52"/>
      <c r="AT295" s="110" t="s">
        <v>57</v>
      </c>
      <c r="AU295" s="110" t="s">
        <v>58</v>
      </c>
      <c r="AV295" s="22"/>
      <c r="AW295" s="99" t="s">
        <v>2424</v>
      </c>
    </row>
    <row r="296" spans="1:49" x14ac:dyDescent="0.2">
      <c r="A296" s="37"/>
      <c r="B296" s="38"/>
      <c r="C296" s="121">
        <v>285</v>
      </c>
      <c r="D296" s="107" t="s">
        <v>717</v>
      </c>
      <c r="E296" s="108"/>
      <c r="F296" s="38"/>
      <c r="G296" s="108">
        <v>971</v>
      </c>
      <c r="H296" s="108">
        <v>9.7100000000000006E-2</v>
      </c>
      <c r="I296" s="38"/>
      <c r="J296" s="38"/>
      <c r="K296" s="38"/>
      <c r="L296" s="38"/>
      <c r="M296" s="38"/>
      <c r="N296" s="38"/>
      <c r="O296" s="108">
        <v>57</v>
      </c>
      <c r="P296" s="47"/>
      <c r="Q296" s="38"/>
      <c r="R296" s="38"/>
      <c r="S296" s="107" t="s">
        <v>717</v>
      </c>
      <c r="T296" s="108" t="s">
        <v>718</v>
      </c>
      <c r="U296" s="47"/>
      <c r="V296" s="38"/>
      <c r="W296" s="38"/>
      <c r="X296" s="109" t="s">
        <v>76</v>
      </c>
      <c r="Y296" s="38"/>
      <c r="Z296" s="48"/>
      <c r="AA296" s="49"/>
      <c r="AB296" s="108">
        <v>894</v>
      </c>
      <c r="AC296" s="108" t="s">
        <v>718</v>
      </c>
      <c r="AD296" s="107" t="s">
        <v>717</v>
      </c>
      <c r="AE296" s="107" t="s">
        <v>717</v>
      </c>
      <c r="AF296" s="108">
        <v>9.7100000000000006E-2</v>
      </c>
      <c r="AG296" s="50">
        <f t="shared" si="4"/>
        <v>0</v>
      </c>
      <c r="AH296" s="51"/>
      <c r="AI296" s="52"/>
      <c r="AJ296" s="52"/>
      <c r="AK296" s="52"/>
      <c r="AL296" s="52"/>
      <c r="AM296" s="52"/>
      <c r="AN296" s="52">
        <v>57</v>
      </c>
      <c r="AO296" s="52"/>
      <c r="AP296" s="108"/>
      <c r="AQ296" s="108"/>
      <c r="AR296" s="52"/>
      <c r="AS296" s="52"/>
      <c r="AT296" s="110" t="s">
        <v>57</v>
      </c>
      <c r="AU296" s="110" t="s">
        <v>58</v>
      </c>
      <c r="AV296" s="22"/>
      <c r="AW296" s="99" t="s">
        <v>2424</v>
      </c>
    </row>
    <row r="297" spans="1:49" x14ac:dyDescent="0.2">
      <c r="A297" s="37"/>
      <c r="B297" s="38"/>
      <c r="C297" s="122">
        <v>286</v>
      </c>
      <c r="D297" s="107" t="s">
        <v>719</v>
      </c>
      <c r="E297" s="108"/>
      <c r="F297" s="38"/>
      <c r="G297" s="108">
        <v>1260</v>
      </c>
      <c r="H297" s="108">
        <v>0.126</v>
      </c>
      <c r="I297" s="38"/>
      <c r="J297" s="38"/>
      <c r="K297" s="38"/>
      <c r="L297" s="38"/>
      <c r="M297" s="38"/>
      <c r="N297" s="38"/>
      <c r="O297" s="108">
        <v>83</v>
      </c>
      <c r="P297" s="47"/>
      <c r="Q297" s="38"/>
      <c r="R297" s="38"/>
      <c r="S297" s="107" t="s">
        <v>719</v>
      </c>
      <c r="T297" s="108" t="s">
        <v>720</v>
      </c>
      <c r="U297" s="47"/>
      <c r="V297" s="38"/>
      <c r="W297" s="38"/>
      <c r="X297" s="109" t="s">
        <v>76</v>
      </c>
      <c r="Y297" s="38"/>
      <c r="Z297" s="48"/>
      <c r="AA297" s="49"/>
      <c r="AB297" s="108">
        <v>926</v>
      </c>
      <c r="AC297" s="108" t="s">
        <v>720</v>
      </c>
      <c r="AD297" s="107" t="s">
        <v>719</v>
      </c>
      <c r="AE297" s="107" t="s">
        <v>719</v>
      </c>
      <c r="AF297" s="108">
        <v>0.126</v>
      </c>
      <c r="AG297" s="50">
        <f t="shared" si="4"/>
        <v>0</v>
      </c>
      <c r="AH297" s="51"/>
      <c r="AI297" s="52"/>
      <c r="AJ297" s="52"/>
      <c r="AK297" s="52"/>
      <c r="AL297" s="52"/>
      <c r="AM297" s="52"/>
      <c r="AN297" s="52">
        <v>83</v>
      </c>
      <c r="AO297" s="52"/>
      <c r="AP297" s="108"/>
      <c r="AQ297" s="108"/>
      <c r="AR297" s="52"/>
      <c r="AS297" s="52"/>
      <c r="AT297" s="110" t="s">
        <v>57</v>
      </c>
      <c r="AU297" s="110" t="s">
        <v>58</v>
      </c>
      <c r="AV297" s="22"/>
      <c r="AW297" s="99" t="s">
        <v>2424</v>
      </c>
    </row>
    <row r="298" spans="1:49" ht="22.5" x14ac:dyDescent="0.2">
      <c r="A298" s="37"/>
      <c r="B298" s="38"/>
      <c r="C298" s="121">
        <v>287</v>
      </c>
      <c r="D298" s="107" t="s">
        <v>721</v>
      </c>
      <c r="E298" s="108"/>
      <c r="F298" s="38"/>
      <c r="G298" s="108">
        <v>10010</v>
      </c>
      <c r="H298" s="108">
        <v>1.0009999999999999</v>
      </c>
      <c r="I298" s="38"/>
      <c r="J298" s="38"/>
      <c r="K298" s="38"/>
      <c r="L298" s="38"/>
      <c r="M298" s="38"/>
      <c r="N298" s="38"/>
      <c r="O298" s="108">
        <v>701</v>
      </c>
      <c r="P298" s="47"/>
      <c r="Q298" s="38"/>
      <c r="R298" s="38"/>
      <c r="S298" s="107" t="s">
        <v>721</v>
      </c>
      <c r="T298" s="108" t="s">
        <v>722</v>
      </c>
      <c r="U298" s="47"/>
      <c r="V298" s="38"/>
      <c r="W298" s="38"/>
      <c r="X298" s="109" t="s">
        <v>56</v>
      </c>
      <c r="Y298" s="38"/>
      <c r="Z298" s="48"/>
      <c r="AA298" s="49"/>
      <c r="AB298" s="108">
        <v>943</v>
      </c>
      <c r="AC298" s="108" t="s">
        <v>722</v>
      </c>
      <c r="AD298" s="107" t="s">
        <v>721</v>
      </c>
      <c r="AE298" s="107" t="s">
        <v>721</v>
      </c>
      <c r="AF298" s="108">
        <v>1.0009999999999999</v>
      </c>
      <c r="AG298" s="50">
        <f t="shared" si="4"/>
        <v>0</v>
      </c>
      <c r="AH298" s="51"/>
      <c r="AI298" s="52"/>
      <c r="AJ298" s="52"/>
      <c r="AK298" s="52"/>
      <c r="AL298" s="52"/>
      <c r="AM298" s="52"/>
      <c r="AN298" s="52">
        <v>701</v>
      </c>
      <c r="AO298" s="52"/>
      <c r="AP298" s="108"/>
      <c r="AQ298" s="108"/>
      <c r="AR298" s="52"/>
      <c r="AS298" s="52"/>
      <c r="AT298" s="110" t="s">
        <v>57</v>
      </c>
      <c r="AU298" s="110" t="s">
        <v>58</v>
      </c>
      <c r="AV298" s="22"/>
      <c r="AW298" s="99" t="s">
        <v>2424</v>
      </c>
    </row>
    <row r="299" spans="1:49" ht="22.5" x14ac:dyDescent="0.2">
      <c r="A299" s="37"/>
      <c r="B299" s="38"/>
      <c r="C299" s="122">
        <v>288</v>
      </c>
      <c r="D299" s="107" t="s">
        <v>723</v>
      </c>
      <c r="E299" s="108"/>
      <c r="F299" s="38"/>
      <c r="G299" s="108">
        <v>2256</v>
      </c>
      <c r="H299" s="108">
        <v>0.22559999999999999</v>
      </c>
      <c r="I299" s="38"/>
      <c r="J299" s="38"/>
      <c r="K299" s="38"/>
      <c r="L299" s="38"/>
      <c r="M299" s="38"/>
      <c r="N299" s="38"/>
      <c r="O299" s="108">
        <v>158</v>
      </c>
      <c r="P299" s="47"/>
      <c r="Q299" s="38"/>
      <c r="R299" s="38"/>
      <c r="S299" s="107" t="s">
        <v>721</v>
      </c>
      <c r="T299" s="108" t="s">
        <v>722</v>
      </c>
      <c r="U299" s="47"/>
      <c r="V299" s="38"/>
      <c r="W299" s="38"/>
      <c r="X299" s="109" t="s">
        <v>56</v>
      </c>
      <c r="Y299" s="38"/>
      <c r="Z299" s="48"/>
      <c r="AA299" s="49"/>
      <c r="AB299" s="108">
        <v>853</v>
      </c>
      <c r="AC299" s="108" t="s">
        <v>722</v>
      </c>
      <c r="AD299" s="107" t="s">
        <v>721</v>
      </c>
      <c r="AE299" s="107" t="s">
        <v>723</v>
      </c>
      <c r="AF299" s="108">
        <v>0.22559999999999999</v>
      </c>
      <c r="AG299" s="50">
        <f t="shared" si="4"/>
        <v>0</v>
      </c>
      <c r="AH299" s="51"/>
      <c r="AI299" s="52"/>
      <c r="AJ299" s="52"/>
      <c r="AK299" s="52"/>
      <c r="AL299" s="52"/>
      <c r="AM299" s="52"/>
      <c r="AN299" s="52">
        <v>158</v>
      </c>
      <c r="AO299" s="52"/>
      <c r="AP299" s="108"/>
      <c r="AQ299" s="108"/>
      <c r="AR299" s="52"/>
      <c r="AS299" s="52"/>
      <c r="AT299" s="110" t="s">
        <v>57</v>
      </c>
      <c r="AU299" s="110" t="s">
        <v>58</v>
      </c>
      <c r="AV299" s="22"/>
      <c r="AW299" s="99" t="s">
        <v>2424</v>
      </c>
    </row>
    <row r="300" spans="1:49" ht="22.5" x14ac:dyDescent="0.2">
      <c r="A300" s="37"/>
      <c r="B300" s="38"/>
      <c r="C300" s="121">
        <v>289</v>
      </c>
      <c r="D300" s="107" t="s">
        <v>724</v>
      </c>
      <c r="E300" s="108"/>
      <c r="F300" s="38"/>
      <c r="G300" s="108">
        <v>3033</v>
      </c>
      <c r="H300" s="108">
        <v>0.30330000000000001</v>
      </c>
      <c r="I300" s="38"/>
      <c r="J300" s="38"/>
      <c r="K300" s="38"/>
      <c r="L300" s="38"/>
      <c r="M300" s="38"/>
      <c r="N300" s="38"/>
      <c r="O300" s="108">
        <v>212</v>
      </c>
      <c r="P300" s="47"/>
      <c r="Q300" s="38"/>
      <c r="R300" s="38"/>
      <c r="S300" s="107" t="s">
        <v>724</v>
      </c>
      <c r="T300" s="108" t="s">
        <v>725</v>
      </c>
      <c r="U300" s="47"/>
      <c r="V300" s="38"/>
      <c r="W300" s="38"/>
      <c r="X300" s="109" t="s">
        <v>56</v>
      </c>
      <c r="Y300" s="38"/>
      <c r="Z300" s="48"/>
      <c r="AA300" s="49"/>
      <c r="AB300" s="108">
        <v>923</v>
      </c>
      <c r="AC300" s="108" t="s">
        <v>725</v>
      </c>
      <c r="AD300" s="107" t="s">
        <v>724</v>
      </c>
      <c r="AE300" s="107" t="s">
        <v>724</v>
      </c>
      <c r="AF300" s="108">
        <v>0.30330000000000001</v>
      </c>
      <c r="AG300" s="50">
        <f t="shared" si="4"/>
        <v>0</v>
      </c>
      <c r="AH300" s="51"/>
      <c r="AI300" s="52"/>
      <c r="AJ300" s="52"/>
      <c r="AK300" s="52"/>
      <c r="AL300" s="52"/>
      <c r="AM300" s="52"/>
      <c r="AN300" s="52">
        <v>212</v>
      </c>
      <c r="AO300" s="52"/>
      <c r="AP300" s="108"/>
      <c r="AQ300" s="108"/>
      <c r="AR300" s="52"/>
      <c r="AS300" s="52"/>
      <c r="AT300" s="110" t="s">
        <v>57</v>
      </c>
      <c r="AU300" s="110" t="s">
        <v>58</v>
      </c>
      <c r="AV300" s="22"/>
      <c r="AW300" s="99" t="s">
        <v>2424</v>
      </c>
    </row>
    <row r="301" spans="1:49" ht="22.5" x14ac:dyDescent="0.2">
      <c r="A301" s="37"/>
      <c r="B301" s="38"/>
      <c r="C301" s="122">
        <v>290</v>
      </c>
      <c r="D301" s="107" t="s">
        <v>726</v>
      </c>
      <c r="E301" s="108"/>
      <c r="F301" s="38"/>
      <c r="G301" s="108">
        <v>4357</v>
      </c>
      <c r="H301" s="108">
        <v>0.43569999999999998</v>
      </c>
      <c r="I301" s="38"/>
      <c r="J301" s="38"/>
      <c r="K301" s="38"/>
      <c r="L301" s="38"/>
      <c r="M301" s="38"/>
      <c r="N301" s="38"/>
      <c r="O301" s="108">
        <v>305</v>
      </c>
      <c r="P301" s="47"/>
      <c r="Q301" s="38"/>
      <c r="R301" s="38"/>
      <c r="S301" s="107" t="s">
        <v>726</v>
      </c>
      <c r="T301" s="108" t="s">
        <v>727</v>
      </c>
      <c r="U301" s="47"/>
      <c r="V301" s="38"/>
      <c r="W301" s="38"/>
      <c r="X301" s="109" t="s">
        <v>56</v>
      </c>
      <c r="Y301" s="38"/>
      <c r="Z301" s="48"/>
      <c r="AA301" s="49"/>
      <c r="AB301" s="108">
        <v>840</v>
      </c>
      <c r="AC301" s="108" t="s">
        <v>727</v>
      </c>
      <c r="AD301" s="107" t="s">
        <v>726</v>
      </c>
      <c r="AE301" s="107" t="s">
        <v>726</v>
      </c>
      <c r="AF301" s="108">
        <v>0.43569999999999998</v>
      </c>
      <c r="AG301" s="50">
        <f t="shared" si="4"/>
        <v>0</v>
      </c>
      <c r="AH301" s="51"/>
      <c r="AI301" s="52"/>
      <c r="AJ301" s="52"/>
      <c r="AK301" s="52"/>
      <c r="AL301" s="52"/>
      <c r="AM301" s="52"/>
      <c r="AN301" s="52">
        <v>305</v>
      </c>
      <c r="AO301" s="52"/>
      <c r="AP301" s="108"/>
      <c r="AQ301" s="108"/>
      <c r="AR301" s="52"/>
      <c r="AS301" s="52"/>
      <c r="AT301" s="110" t="s">
        <v>57</v>
      </c>
      <c r="AU301" s="110" t="s">
        <v>58</v>
      </c>
      <c r="AV301" s="22"/>
      <c r="AW301" s="99" t="s">
        <v>2424</v>
      </c>
    </row>
    <row r="302" spans="1:49" ht="22.5" x14ac:dyDescent="0.2">
      <c r="A302" s="37"/>
      <c r="B302" s="38"/>
      <c r="C302" s="121">
        <v>291</v>
      </c>
      <c r="D302" s="107" t="s">
        <v>728</v>
      </c>
      <c r="E302" s="108"/>
      <c r="F302" s="38"/>
      <c r="G302" s="108">
        <v>3948</v>
      </c>
      <c r="H302" s="108">
        <v>0.39479999999999998</v>
      </c>
      <c r="I302" s="38"/>
      <c r="J302" s="38"/>
      <c r="K302" s="38"/>
      <c r="L302" s="38"/>
      <c r="M302" s="38"/>
      <c r="N302" s="38"/>
      <c r="O302" s="108">
        <v>276</v>
      </c>
      <c r="P302" s="47"/>
      <c r="Q302" s="38"/>
      <c r="R302" s="38"/>
      <c r="S302" s="107" t="s">
        <v>728</v>
      </c>
      <c r="T302" s="108" t="s">
        <v>729</v>
      </c>
      <c r="U302" s="47"/>
      <c r="V302" s="38"/>
      <c r="W302" s="38"/>
      <c r="X302" s="109" t="s">
        <v>56</v>
      </c>
      <c r="Y302" s="38"/>
      <c r="Z302" s="48"/>
      <c r="AA302" s="49"/>
      <c r="AB302" s="108">
        <v>1113</v>
      </c>
      <c r="AC302" s="108" t="s">
        <v>729</v>
      </c>
      <c r="AD302" s="107" t="s">
        <v>728</v>
      </c>
      <c r="AE302" s="107" t="s">
        <v>728</v>
      </c>
      <c r="AF302" s="108">
        <v>0.39479999999999998</v>
      </c>
      <c r="AG302" s="50">
        <f t="shared" si="4"/>
        <v>0</v>
      </c>
      <c r="AH302" s="51"/>
      <c r="AI302" s="52"/>
      <c r="AJ302" s="52"/>
      <c r="AK302" s="52"/>
      <c r="AL302" s="52"/>
      <c r="AM302" s="52"/>
      <c r="AN302" s="52">
        <v>276</v>
      </c>
      <c r="AO302" s="52"/>
      <c r="AP302" s="108"/>
      <c r="AQ302" s="108"/>
      <c r="AR302" s="52"/>
      <c r="AS302" s="52"/>
      <c r="AT302" s="110" t="s">
        <v>57</v>
      </c>
      <c r="AU302" s="110" t="s">
        <v>58</v>
      </c>
      <c r="AV302" s="22"/>
      <c r="AW302" s="99" t="s">
        <v>2424</v>
      </c>
    </row>
    <row r="303" spans="1:49" ht="33.75" x14ac:dyDescent="0.2">
      <c r="A303" s="37"/>
      <c r="B303" s="38"/>
      <c r="C303" s="122">
        <v>292</v>
      </c>
      <c r="D303" s="107" t="s">
        <v>730</v>
      </c>
      <c r="E303" s="108" t="s">
        <v>731</v>
      </c>
      <c r="F303" s="38"/>
      <c r="G303" s="108">
        <v>810</v>
      </c>
      <c r="H303" s="108">
        <v>8.1000000000000003E-2</v>
      </c>
      <c r="I303" s="38"/>
      <c r="J303" s="38"/>
      <c r="K303" s="38"/>
      <c r="L303" s="38"/>
      <c r="M303" s="38"/>
      <c r="N303" s="38"/>
      <c r="O303" s="108">
        <v>581</v>
      </c>
      <c r="P303" s="47"/>
      <c r="Q303" s="38"/>
      <c r="R303" s="38"/>
      <c r="S303" s="107" t="s">
        <v>730</v>
      </c>
      <c r="T303" s="108" t="s">
        <v>732</v>
      </c>
      <c r="U303" s="47"/>
      <c r="V303" s="38"/>
      <c r="W303" s="38"/>
      <c r="X303" s="109" t="s">
        <v>76</v>
      </c>
      <c r="Y303" s="38"/>
      <c r="Z303" s="48"/>
      <c r="AA303" s="49"/>
      <c r="AB303" s="108">
        <v>1077</v>
      </c>
      <c r="AC303" s="108" t="s">
        <v>732</v>
      </c>
      <c r="AD303" s="107" t="s">
        <v>730</v>
      </c>
      <c r="AE303" s="107" t="s">
        <v>730</v>
      </c>
      <c r="AF303" s="108">
        <v>4.1300000000000003E-2</v>
      </c>
      <c r="AG303" s="50">
        <f t="shared" si="4"/>
        <v>3.9699999999999999E-2</v>
      </c>
      <c r="AH303" s="51">
        <v>296.24</v>
      </c>
      <c r="AI303" s="52"/>
      <c r="AJ303" s="52"/>
      <c r="AK303" s="52"/>
      <c r="AL303" s="52"/>
      <c r="AM303" s="52"/>
      <c r="AN303" s="52"/>
      <c r="AO303" s="52"/>
      <c r="AP303" s="108"/>
      <c r="AQ303" s="108"/>
      <c r="AR303" s="52"/>
      <c r="AS303" s="52"/>
      <c r="AT303" s="110" t="s">
        <v>57</v>
      </c>
      <c r="AU303" s="110" t="s">
        <v>58</v>
      </c>
      <c r="AV303" s="22" t="s">
        <v>85</v>
      </c>
      <c r="AW303" s="99" t="s">
        <v>2424</v>
      </c>
    </row>
    <row r="304" spans="1:49" ht="33.75" x14ac:dyDescent="0.2">
      <c r="A304" s="37"/>
      <c r="B304" s="38"/>
      <c r="C304" s="121">
        <v>293</v>
      </c>
      <c r="D304" s="107" t="s">
        <v>733</v>
      </c>
      <c r="E304" s="108" t="s">
        <v>734</v>
      </c>
      <c r="F304" s="38"/>
      <c r="G304" s="108">
        <v>1015</v>
      </c>
      <c r="H304" s="108">
        <v>0.10150000000000001</v>
      </c>
      <c r="I304" s="38"/>
      <c r="J304" s="38"/>
      <c r="K304" s="38"/>
      <c r="L304" s="38"/>
      <c r="M304" s="38"/>
      <c r="N304" s="38"/>
      <c r="O304" s="108">
        <v>1091</v>
      </c>
      <c r="P304" s="47"/>
      <c r="Q304" s="38"/>
      <c r="R304" s="38"/>
      <c r="S304" s="107" t="s">
        <v>733</v>
      </c>
      <c r="T304" s="108" t="s">
        <v>735</v>
      </c>
      <c r="U304" s="47"/>
      <c r="V304" s="38"/>
      <c r="W304" s="38"/>
      <c r="X304" s="109" t="s">
        <v>76</v>
      </c>
      <c r="Y304" s="38"/>
      <c r="Z304" s="48"/>
      <c r="AA304" s="49"/>
      <c r="AB304" s="108">
        <v>1076</v>
      </c>
      <c r="AC304" s="108" t="s">
        <v>735</v>
      </c>
      <c r="AD304" s="107" t="s">
        <v>733</v>
      </c>
      <c r="AE304" s="107" t="s">
        <v>733</v>
      </c>
      <c r="AF304" s="108">
        <v>8.5199999999999998E-2</v>
      </c>
      <c r="AG304" s="50">
        <f t="shared" si="4"/>
        <v>1.6300000000000009E-2</v>
      </c>
      <c r="AH304" s="51">
        <v>915.8</v>
      </c>
      <c r="AI304" s="52"/>
      <c r="AJ304" s="52"/>
      <c r="AK304" s="52"/>
      <c r="AL304" s="52"/>
      <c r="AM304" s="52"/>
      <c r="AN304" s="52"/>
      <c r="AO304" s="52"/>
      <c r="AP304" s="108"/>
      <c r="AQ304" s="108"/>
      <c r="AR304" s="52"/>
      <c r="AS304" s="52"/>
      <c r="AT304" s="110" t="s">
        <v>57</v>
      </c>
      <c r="AU304" s="110" t="s">
        <v>58</v>
      </c>
      <c r="AV304" s="22" t="s">
        <v>85</v>
      </c>
      <c r="AW304" s="99" t="s">
        <v>2424</v>
      </c>
    </row>
    <row r="305" spans="1:49" x14ac:dyDescent="0.2">
      <c r="A305" s="37"/>
      <c r="B305" s="38"/>
      <c r="C305" s="122">
        <v>294</v>
      </c>
      <c r="D305" s="107" t="s">
        <v>736</v>
      </c>
      <c r="E305" s="108" t="s">
        <v>737</v>
      </c>
      <c r="F305" s="38"/>
      <c r="G305" s="108">
        <v>1200</v>
      </c>
      <c r="H305" s="108">
        <v>0.12</v>
      </c>
      <c r="I305" s="38"/>
      <c r="J305" s="38"/>
      <c r="K305" s="38"/>
      <c r="L305" s="38"/>
      <c r="M305" s="38"/>
      <c r="N305" s="38"/>
      <c r="O305" s="108">
        <v>1020</v>
      </c>
      <c r="P305" s="47"/>
      <c r="Q305" s="38"/>
      <c r="R305" s="38"/>
      <c r="S305" s="107" t="s">
        <v>736</v>
      </c>
      <c r="T305" s="108"/>
      <c r="U305" s="47"/>
      <c r="V305" s="38"/>
      <c r="W305" s="38"/>
      <c r="X305" s="109"/>
      <c r="Y305" s="38"/>
      <c r="Z305" s="48"/>
      <c r="AA305" s="49"/>
      <c r="AB305" s="108">
        <v>3153</v>
      </c>
      <c r="AC305" s="108"/>
      <c r="AD305" s="107" t="s">
        <v>736</v>
      </c>
      <c r="AE305" s="107" t="s">
        <v>736</v>
      </c>
      <c r="AF305" s="108">
        <v>0.12</v>
      </c>
      <c r="AG305" s="50">
        <f t="shared" si="4"/>
        <v>0</v>
      </c>
      <c r="AH305" s="51"/>
      <c r="AI305" s="52">
        <v>1020</v>
      </c>
      <c r="AJ305" s="52"/>
      <c r="AK305" s="52"/>
      <c r="AL305" s="52"/>
      <c r="AM305" s="52"/>
      <c r="AN305" s="52"/>
      <c r="AO305" s="52"/>
      <c r="AP305" s="108"/>
      <c r="AQ305" s="108"/>
      <c r="AR305" s="52"/>
      <c r="AS305" s="52"/>
      <c r="AT305" s="110" t="s">
        <v>57</v>
      </c>
      <c r="AU305" s="110" t="s">
        <v>58</v>
      </c>
      <c r="AV305" s="22"/>
      <c r="AW305" s="99" t="s">
        <v>2424</v>
      </c>
    </row>
    <row r="306" spans="1:49" ht="22.5" x14ac:dyDescent="0.2">
      <c r="A306" s="37"/>
      <c r="B306" s="38"/>
      <c r="C306" s="121">
        <v>295</v>
      </c>
      <c r="D306" s="107" t="s">
        <v>738</v>
      </c>
      <c r="E306" s="108"/>
      <c r="F306" s="38"/>
      <c r="G306" s="108">
        <v>1697</v>
      </c>
      <c r="H306" s="108">
        <v>0.16969999999999999</v>
      </c>
      <c r="I306" s="38"/>
      <c r="J306" s="38"/>
      <c r="K306" s="38"/>
      <c r="L306" s="38"/>
      <c r="M306" s="38"/>
      <c r="N306" s="38"/>
      <c r="O306" s="108">
        <v>730</v>
      </c>
      <c r="P306" s="47"/>
      <c r="Q306" s="38"/>
      <c r="R306" s="38"/>
      <c r="S306" s="107" t="s">
        <v>738</v>
      </c>
      <c r="T306" s="108" t="s">
        <v>739</v>
      </c>
      <c r="U306" s="47"/>
      <c r="V306" s="38"/>
      <c r="W306" s="38"/>
      <c r="X306" s="109" t="s">
        <v>56</v>
      </c>
      <c r="Y306" s="38"/>
      <c r="Z306" s="48"/>
      <c r="AA306" s="49"/>
      <c r="AB306" s="108">
        <v>1947</v>
      </c>
      <c r="AC306" s="108" t="s">
        <v>739</v>
      </c>
      <c r="AD306" s="107" t="s">
        <v>738</v>
      </c>
      <c r="AE306" s="107" t="s">
        <v>738</v>
      </c>
      <c r="AF306" s="108">
        <v>0.16969999999999999</v>
      </c>
      <c r="AG306" s="50">
        <f t="shared" si="4"/>
        <v>0</v>
      </c>
      <c r="AH306" s="51"/>
      <c r="AI306" s="52"/>
      <c r="AJ306" s="52"/>
      <c r="AK306" s="52"/>
      <c r="AL306" s="52"/>
      <c r="AM306" s="52"/>
      <c r="AN306" s="52">
        <v>730</v>
      </c>
      <c r="AO306" s="52"/>
      <c r="AP306" s="108"/>
      <c r="AQ306" s="108"/>
      <c r="AR306" s="52"/>
      <c r="AS306" s="52"/>
      <c r="AT306" s="110" t="s">
        <v>57</v>
      </c>
      <c r="AU306" s="110" t="s">
        <v>58</v>
      </c>
      <c r="AV306" s="22"/>
      <c r="AW306" s="99" t="s">
        <v>2424</v>
      </c>
    </row>
    <row r="307" spans="1:49" ht="22.5" x14ac:dyDescent="0.2">
      <c r="A307" s="37"/>
      <c r="B307" s="38"/>
      <c r="C307" s="122">
        <v>296</v>
      </c>
      <c r="D307" s="107" t="s">
        <v>740</v>
      </c>
      <c r="E307" s="108" t="s">
        <v>741</v>
      </c>
      <c r="F307" s="38"/>
      <c r="G307" s="108">
        <v>568</v>
      </c>
      <c r="H307" s="108">
        <v>5.6800000000000003E-2</v>
      </c>
      <c r="I307" s="38"/>
      <c r="J307" s="38"/>
      <c r="K307" s="38"/>
      <c r="L307" s="38"/>
      <c r="M307" s="38"/>
      <c r="N307" s="38"/>
      <c r="O307" s="108">
        <v>727</v>
      </c>
      <c r="P307" s="47"/>
      <c r="Q307" s="38"/>
      <c r="R307" s="38"/>
      <c r="S307" s="107" t="s">
        <v>740</v>
      </c>
      <c r="T307" s="108" t="s">
        <v>742</v>
      </c>
      <c r="U307" s="47"/>
      <c r="V307" s="38"/>
      <c r="W307" s="38"/>
      <c r="X307" s="109" t="s">
        <v>56</v>
      </c>
      <c r="Y307" s="38"/>
      <c r="Z307" s="48"/>
      <c r="AA307" s="49"/>
      <c r="AB307" s="108">
        <v>956</v>
      </c>
      <c r="AC307" s="108" t="s">
        <v>742</v>
      </c>
      <c r="AD307" s="107" t="s">
        <v>740</v>
      </c>
      <c r="AE307" s="107" t="s">
        <v>740</v>
      </c>
      <c r="AF307" s="108">
        <v>5.6800000000000003E-2</v>
      </c>
      <c r="AG307" s="50">
        <f t="shared" si="4"/>
        <v>0</v>
      </c>
      <c r="AH307" s="51">
        <v>727</v>
      </c>
      <c r="AI307" s="52"/>
      <c r="AJ307" s="52"/>
      <c r="AK307" s="52"/>
      <c r="AL307" s="52"/>
      <c r="AM307" s="52"/>
      <c r="AN307" s="52"/>
      <c r="AO307" s="52"/>
      <c r="AP307" s="108"/>
      <c r="AQ307" s="108"/>
      <c r="AR307" s="52"/>
      <c r="AS307" s="52"/>
      <c r="AT307" s="110" t="s">
        <v>57</v>
      </c>
      <c r="AU307" s="110" t="s">
        <v>58</v>
      </c>
      <c r="AV307" s="22"/>
      <c r="AW307" s="99" t="s">
        <v>2424</v>
      </c>
    </row>
    <row r="308" spans="1:49" ht="22.5" x14ac:dyDescent="0.2">
      <c r="A308" s="37"/>
      <c r="B308" s="38"/>
      <c r="C308" s="121">
        <v>297</v>
      </c>
      <c r="D308" s="107" t="s">
        <v>743</v>
      </c>
      <c r="E308" s="108" t="s">
        <v>744</v>
      </c>
      <c r="F308" s="38"/>
      <c r="G308" s="108">
        <v>1200</v>
      </c>
      <c r="H308" s="108">
        <v>0.12</v>
      </c>
      <c r="I308" s="38"/>
      <c r="J308" s="38"/>
      <c r="K308" s="38"/>
      <c r="L308" s="38"/>
      <c r="M308" s="38"/>
      <c r="N308" s="38"/>
      <c r="O308" s="108">
        <v>1536</v>
      </c>
      <c r="P308" s="47"/>
      <c r="Q308" s="38"/>
      <c r="R308" s="38"/>
      <c r="S308" s="107" t="s">
        <v>743</v>
      </c>
      <c r="T308" s="108" t="s">
        <v>745</v>
      </c>
      <c r="U308" s="47"/>
      <c r="V308" s="38"/>
      <c r="W308" s="38"/>
      <c r="X308" s="109" t="s">
        <v>56</v>
      </c>
      <c r="Y308" s="38"/>
      <c r="Z308" s="48"/>
      <c r="AA308" s="49"/>
      <c r="AB308" s="108">
        <v>1654</v>
      </c>
      <c r="AC308" s="108" t="s">
        <v>745</v>
      </c>
      <c r="AD308" s="107" t="s">
        <v>743</v>
      </c>
      <c r="AE308" s="107" t="s">
        <v>743</v>
      </c>
      <c r="AF308" s="108">
        <v>0.12</v>
      </c>
      <c r="AG308" s="50">
        <f t="shared" si="4"/>
        <v>0</v>
      </c>
      <c r="AH308" s="51"/>
      <c r="AI308" s="52">
        <v>1536</v>
      </c>
      <c r="AJ308" s="52"/>
      <c r="AK308" s="52"/>
      <c r="AL308" s="52"/>
      <c r="AM308" s="52"/>
      <c r="AN308" s="52"/>
      <c r="AO308" s="52"/>
      <c r="AP308" s="108"/>
      <c r="AQ308" s="108"/>
      <c r="AR308" s="52"/>
      <c r="AS308" s="52"/>
      <c r="AT308" s="110" t="s">
        <v>57</v>
      </c>
      <c r="AU308" s="110" t="s">
        <v>58</v>
      </c>
      <c r="AV308" s="22"/>
      <c r="AW308" s="99" t="s">
        <v>2424</v>
      </c>
    </row>
    <row r="309" spans="1:49" x14ac:dyDescent="0.2">
      <c r="A309" s="37"/>
      <c r="B309" s="38"/>
      <c r="C309" s="122">
        <v>298</v>
      </c>
      <c r="D309" s="107" t="s">
        <v>746</v>
      </c>
      <c r="E309" s="108" t="s">
        <v>747</v>
      </c>
      <c r="F309" s="38"/>
      <c r="G309" s="108">
        <v>6900</v>
      </c>
      <c r="H309" s="108">
        <v>0.69</v>
      </c>
      <c r="I309" s="38"/>
      <c r="J309" s="38"/>
      <c r="K309" s="38"/>
      <c r="L309" s="38"/>
      <c r="M309" s="38"/>
      <c r="N309" s="38"/>
      <c r="O309" s="108">
        <v>5454</v>
      </c>
      <c r="P309" s="47"/>
      <c r="Q309" s="38"/>
      <c r="R309" s="38"/>
      <c r="S309" s="107" t="s">
        <v>748</v>
      </c>
      <c r="T309" s="108"/>
      <c r="U309" s="47"/>
      <c r="V309" s="38"/>
      <c r="W309" s="38"/>
      <c r="X309" s="109"/>
      <c r="Y309" s="38"/>
      <c r="Z309" s="48"/>
      <c r="AA309" s="49"/>
      <c r="AB309" s="108">
        <v>3154</v>
      </c>
      <c r="AC309" s="108"/>
      <c r="AD309" s="107" t="s">
        <v>748</v>
      </c>
      <c r="AE309" s="107" t="s">
        <v>746</v>
      </c>
      <c r="AF309" s="108">
        <v>0.69</v>
      </c>
      <c r="AG309" s="50">
        <f t="shared" si="4"/>
        <v>0</v>
      </c>
      <c r="AH309" s="51"/>
      <c r="AI309" s="52">
        <v>5454</v>
      </c>
      <c r="AJ309" s="52"/>
      <c r="AK309" s="52"/>
      <c r="AL309" s="52"/>
      <c r="AM309" s="52"/>
      <c r="AN309" s="52"/>
      <c r="AO309" s="52"/>
      <c r="AP309" s="108"/>
      <c r="AQ309" s="108"/>
      <c r="AR309" s="52"/>
      <c r="AS309" s="52"/>
      <c r="AT309" s="110" t="s">
        <v>57</v>
      </c>
      <c r="AU309" s="110" t="s">
        <v>58</v>
      </c>
      <c r="AV309" s="22"/>
      <c r="AW309" s="99" t="s">
        <v>2424</v>
      </c>
    </row>
    <row r="310" spans="1:49" ht="22.5" x14ac:dyDescent="0.2">
      <c r="A310" s="37"/>
      <c r="B310" s="38"/>
      <c r="C310" s="121">
        <v>299</v>
      </c>
      <c r="D310" s="107" t="s">
        <v>749</v>
      </c>
      <c r="E310" s="108"/>
      <c r="F310" s="38"/>
      <c r="G310" s="108">
        <v>4922</v>
      </c>
      <c r="H310" s="108">
        <v>0.49220000000000003</v>
      </c>
      <c r="I310" s="38"/>
      <c r="J310" s="38"/>
      <c r="K310" s="38"/>
      <c r="L310" s="38"/>
      <c r="M310" s="38"/>
      <c r="N310" s="38"/>
      <c r="O310" s="108">
        <v>345</v>
      </c>
      <c r="P310" s="47"/>
      <c r="Q310" s="38"/>
      <c r="R310" s="38"/>
      <c r="S310" s="107" t="s">
        <v>749</v>
      </c>
      <c r="T310" s="108" t="s">
        <v>750</v>
      </c>
      <c r="U310" s="47"/>
      <c r="V310" s="38"/>
      <c r="W310" s="38"/>
      <c r="X310" s="109" t="s">
        <v>56</v>
      </c>
      <c r="Y310" s="38"/>
      <c r="Z310" s="48"/>
      <c r="AA310" s="49"/>
      <c r="AB310" s="108">
        <v>1656</v>
      </c>
      <c r="AC310" s="108" t="s">
        <v>750</v>
      </c>
      <c r="AD310" s="107" t="s">
        <v>749</v>
      </c>
      <c r="AE310" s="107" t="s">
        <v>749</v>
      </c>
      <c r="AF310" s="108">
        <v>0.49220000000000003</v>
      </c>
      <c r="AG310" s="50">
        <f t="shared" si="4"/>
        <v>0</v>
      </c>
      <c r="AH310" s="51"/>
      <c r="AI310" s="52"/>
      <c r="AJ310" s="52"/>
      <c r="AK310" s="52"/>
      <c r="AL310" s="52">
        <v>345</v>
      </c>
      <c r="AM310" s="52"/>
      <c r="AN310" s="52"/>
      <c r="AO310" s="52"/>
      <c r="AP310" s="108"/>
      <c r="AQ310" s="108"/>
      <c r="AR310" s="52"/>
      <c r="AS310" s="52"/>
      <c r="AT310" s="110" t="s">
        <v>57</v>
      </c>
      <c r="AU310" s="110" t="s">
        <v>58</v>
      </c>
      <c r="AV310" s="22"/>
      <c r="AW310" s="99" t="s">
        <v>2424</v>
      </c>
    </row>
    <row r="311" spans="1:49" ht="22.5" x14ac:dyDescent="0.2">
      <c r="A311" s="37"/>
      <c r="B311" s="38"/>
      <c r="C311" s="122">
        <v>300</v>
      </c>
      <c r="D311" s="107" t="s">
        <v>751</v>
      </c>
      <c r="E311" s="108"/>
      <c r="F311" s="38"/>
      <c r="G311" s="108">
        <v>2328</v>
      </c>
      <c r="H311" s="108">
        <v>0.23280000000000001</v>
      </c>
      <c r="I311" s="38"/>
      <c r="J311" s="38"/>
      <c r="K311" s="38"/>
      <c r="L311" s="38"/>
      <c r="M311" s="38"/>
      <c r="N311" s="38"/>
      <c r="O311" s="108">
        <v>163</v>
      </c>
      <c r="P311" s="47"/>
      <c r="Q311" s="38"/>
      <c r="R311" s="38"/>
      <c r="S311" s="107" t="s">
        <v>751</v>
      </c>
      <c r="T311" s="108" t="s">
        <v>752</v>
      </c>
      <c r="U311" s="47"/>
      <c r="V311" s="38"/>
      <c r="W311" s="38"/>
      <c r="X311" s="109" t="s">
        <v>56</v>
      </c>
      <c r="Y311" s="38"/>
      <c r="Z311" s="48"/>
      <c r="AA311" s="49"/>
      <c r="AB311" s="108">
        <v>1657</v>
      </c>
      <c r="AC311" s="108" t="s">
        <v>752</v>
      </c>
      <c r="AD311" s="107" t="s">
        <v>751</v>
      </c>
      <c r="AE311" s="107" t="s">
        <v>751</v>
      </c>
      <c r="AF311" s="108">
        <v>0.23280000000000001</v>
      </c>
      <c r="AG311" s="50">
        <f t="shared" si="4"/>
        <v>0</v>
      </c>
      <c r="AH311" s="51"/>
      <c r="AI311" s="52"/>
      <c r="AJ311" s="52"/>
      <c r="AK311" s="52"/>
      <c r="AL311" s="52">
        <v>163</v>
      </c>
      <c r="AM311" s="52"/>
      <c r="AN311" s="52"/>
      <c r="AO311" s="52"/>
      <c r="AP311" s="108"/>
      <c r="AQ311" s="108"/>
      <c r="AR311" s="52"/>
      <c r="AS311" s="52"/>
      <c r="AT311" s="110" t="s">
        <v>57</v>
      </c>
      <c r="AU311" s="110" t="s">
        <v>58</v>
      </c>
      <c r="AV311" s="22"/>
      <c r="AW311" s="99" t="s">
        <v>2424</v>
      </c>
    </row>
    <row r="312" spans="1:49" x14ac:dyDescent="0.2">
      <c r="A312" s="37"/>
      <c r="B312" s="38"/>
      <c r="C312" s="121">
        <v>301</v>
      </c>
      <c r="D312" s="107" t="s">
        <v>753</v>
      </c>
      <c r="E312" s="108"/>
      <c r="F312" s="38"/>
      <c r="G312" s="108">
        <v>9400</v>
      </c>
      <c r="H312" s="108">
        <v>0.94</v>
      </c>
      <c r="I312" s="38"/>
      <c r="J312" s="38"/>
      <c r="K312" s="38"/>
      <c r="L312" s="38"/>
      <c r="M312" s="38"/>
      <c r="N312" s="38"/>
      <c r="O312" s="108">
        <v>658</v>
      </c>
      <c r="P312" s="47"/>
      <c r="Q312" s="38"/>
      <c r="R312" s="38"/>
      <c r="S312" s="107" t="s">
        <v>753</v>
      </c>
      <c r="T312" s="108"/>
      <c r="U312" s="47"/>
      <c r="V312" s="38"/>
      <c r="W312" s="38"/>
      <c r="X312" s="109"/>
      <c r="Y312" s="38"/>
      <c r="Z312" s="48"/>
      <c r="AA312" s="49"/>
      <c r="AB312" s="108">
        <v>3155</v>
      </c>
      <c r="AC312" s="108"/>
      <c r="AD312" s="107" t="s">
        <v>753</v>
      </c>
      <c r="AE312" s="107" t="s">
        <v>753</v>
      </c>
      <c r="AF312" s="108">
        <v>0.94</v>
      </c>
      <c r="AG312" s="50">
        <f t="shared" si="4"/>
        <v>0</v>
      </c>
      <c r="AH312" s="51"/>
      <c r="AI312" s="52"/>
      <c r="AJ312" s="52"/>
      <c r="AK312" s="52">
        <v>658</v>
      </c>
      <c r="AL312" s="52"/>
      <c r="AM312" s="52"/>
      <c r="AN312" s="52"/>
      <c r="AO312" s="52"/>
      <c r="AP312" s="108"/>
      <c r="AQ312" s="108"/>
      <c r="AR312" s="52"/>
      <c r="AS312" s="52"/>
      <c r="AT312" s="110" t="s">
        <v>57</v>
      </c>
      <c r="AU312" s="110" t="s">
        <v>58</v>
      </c>
      <c r="AV312" s="22"/>
      <c r="AW312" s="99" t="s">
        <v>2424</v>
      </c>
    </row>
    <row r="313" spans="1:49" x14ac:dyDescent="0.2">
      <c r="A313" s="37"/>
      <c r="B313" s="38"/>
      <c r="C313" s="122">
        <v>302</v>
      </c>
      <c r="D313" s="107" t="s">
        <v>754</v>
      </c>
      <c r="E313" s="108"/>
      <c r="F313" s="38"/>
      <c r="G313" s="108">
        <v>142</v>
      </c>
      <c r="H313" s="108">
        <v>1.4200000000000001E-2</v>
      </c>
      <c r="I313" s="38"/>
      <c r="J313" s="38"/>
      <c r="K313" s="38"/>
      <c r="L313" s="38"/>
      <c r="M313" s="38"/>
      <c r="N313" s="38"/>
      <c r="O313" s="108">
        <v>121</v>
      </c>
      <c r="P313" s="47"/>
      <c r="Q313" s="38"/>
      <c r="R313" s="38"/>
      <c r="S313" s="107" t="s">
        <v>754</v>
      </c>
      <c r="T313" s="108"/>
      <c r="U313" s="47"/>
      <c r="V313" s="38"/>
      <c r="W313" s="38"/>
      <c r="X313" s="109"/>
      <c r="Y313" s="38"/>
      <c r="Z313" s="48"/>
      <c r="AA313" s="49"/>
      <c r="AB313" s="108">
        <v>3156</v>
      </c>
      <c r="AC313" s="108"/>
      <c r="AD313" s="107" t="s">
        <v>754</v>
      </c>
      <c r="AE313" s="107" t="s">
        <v>754</v>
      </c>
      <c r="AF313" s="108">
        <v>1.4200000000000001E-2</v>
      </c>
      <c r="AG313" s="50">
        <f t="shared" si="4"/>
        <v>0</v>
      </c>
      <c r="AH313" s="51"/>
      <c r="AI313" s="52">
        <v>121</v>
      </c>
      <c r="AJ313" s="52"/>
      <c r="AK313" s="52"/>
      <c r="AL313" s="52"/>
      <c r="AM313" s="52"/>
      <c r="AN313" s="52"/>
      <c r="AO313" s="52"/>
      <c r="AP313" s="108"/>
      <c r="AQ313" s="108"/>
      <c r="AR313" s="52"/>
      <c r="AS313" s="52"/>
      <c r="AT313" s="110" t="s">
        <v>57</v>
      </c>
      <c r="AU313" s="110" t="s">
        <v>58</v>
      </c>
      <c r="AV313" s="22"/>
      <c r="AW313" s="99" t="s">
        <v>2424</v>
      </c>
    </row>
    <row r="314" spans="1:49" ht="22.5" x14ac:dyDescent="0.2">
      <c r="A314" s="37"/>
      <c r="B314" s="38"/>
      <c r="C314" s="121">
        <v>303</v>
      </c>
      <c r="D314" s="107" t="s">
        <v>755</v>
      </c>
      <c r="E314" s="108"/>
      <c r="F314" s="38"/>
      <c r="G314" s="108">
        <v>57649</v>
      </c>
      <c r="H314" s="108">
        <v>5.7648999999999999</v>
      </c>
      <c r="I314" s="38"/>
      <c r="J314" s="38"/>
      <c r="K314" s="38"/>
      <c r="L314" s="38"/>
      <c r="M314" s="38"/>
      <c r="N314" s="38"/>
      <c r="O314" s="108">
        <v>4035</v>
      </c>
      <c r="P314" s="47"/>
      <c r="Q314" s="38"/>
      <c r="R314" s="38"/>
      <c r="S314" s="107" t="s">
        <v>755</v>
      </c>
      <c r="T314" s="108" t="s">
        <v>756</v>
      </c>
      <c r="U314" s="47"/>
      <c r="V314" s="38"/>
      <c r="W314" s="38"/>
      <c r="X314" s="109" t="s">
        <v>56</v>
      </c>
      <c r="Y314" s="38"/>
      <c r="Z314" s="48"/>
      <c r="AA314" s="49"/>
      <c r="AB314" s="108">
        <v>1658</v>
      </c>
      <c r="AC314" s="108" t="s">
        <v>756</v>
      </c>
      <c r="AD314" s="107" t="s">
        <v>755</v>
      </c>
      <c r="AE314" s="107" t="s">
        <v>755</v>
      </c>
      <c r="AF314" s="108">
        <v>5.7648999999999999</v>
      </c>
      <c r="AG314" s="50">
        <f t="shared" si="4"/>
        <v>0</v>
      </c>
      <c r="AH314" s="51"/>
      <c r="AI314" s="52"/>
      <c r="AJ314" s="52"/>
      <c r="AK314" s="52">
        <v>4035</v>
      </c>
      <c r="AL314" s="52"/>
      <c r="AM314" s="52"/>
      <c r="AN314" s="52"/>
      <c r="AO314" s="52"/>
      <c r="AP314" s="108"/>
      <c r="AQ314" s="108"/>
      <c r="AR314" s="52"/>
      <c r="AS314" s="52"/>
      <c r="AT314" s="110" t="s">
        <v>57</v>
      </c>
      <c r="AU314" s="110" t="s">
        <v>58</v>
      </c>
      <c r="AV314" s="22"/>
      <c r="AW314" s="99" t="s">
        <v>2424</v>
      </c>
    </row>
    <row r="315" spans="1:49" ht="22.5" x14ac:dyDescent="0.2">
      <c r="A315" s="37"/>
      <c r="B315" s="38"/>
      <c r="C315" s="122">
        <v>304</v>
      </c>
      <c r="D315" s="107" t="s">
        <v>757</v>
      </c>
      <c r="E315" s="108" t="s">
        <v>758</v>
      </c>
      <c r="F315" s="38"/>
      <c r="G315" s="108">
        <v>36376</v>
      </c>
      <c r="H315" s="108">
        <v>3.6375999999999999</v>
      </c>
      <c r="I315" s="38"/>
      <c r="J315" s="38"/>
      <c r="K315" s="38"/>
      <c r="L315" s="38"/>
      <c r="M315" s="38"/>
      <c r="N315" s="38"/>
      <c r="O315" s="108">
        <v>37715</v>
      </c>
      <c r="P315" s="47"/>
      <c r="Q315" s="38"/>
      <c r="R315" s="38"/>
      <c r="S315" s="107" t="s">
        <v>757</v>
      </c>
      <c r="T315" s="108" t="s">
        <v>759</v>
      </c>
      <c r="U315" s="47"/>
      <c r="V315" s="38"/>
      <c r="W315" s="38"/>
      <c r="X315" s="109" t="s">
        <v>56</v>
      </c>
      <c r="Y315" s="38"/>
      <c r="Z315" s="48"/>
      <c r="AA315" s="49"/>
      <c r="AB315" s="108">
        <v>1855</v>
      </c>
      <c r="AC315" s="108" t="s">
        <v>759</v>
      </c>
      <c r="AD315" s="107" t="s">
        <v>757</v>
      </c>
      <c r="AE315" s="107" t="s">
        <v>757</v>
      </c>
      <c r="AF315" s="108">
        <v>3.6375999999999999</v>
      </c>
      <c r="AG315" s="50">
        <f t="shared" si="4"/>
        <v>0</v>
      </c>
      <c r="AH315" s="51"/>
      <c r="AI315" s="52">
        <v>37715</v>
      </c>
      <c r="AJ315" s="52"/>
      <c r="AK315" s="52"/>
      <c r="AL315" s="52"/>
      <c r="AM315" s="52"/>
      <c r="AN315" s="52"/>
      <c r="AO315" s="52"/>
      <c r="AP315" s="108"/>
      <c r="AQ315" s="108"/>
      <c r="AR315" s="52"/>
      <c r="AS315" s="52"/>
      <c r="AT315" s="110" t="s">
        <v>57</v>
      </c>
      <c r="AU315" s="110" t="s">
        <v>58</v>
      </c>
      <c r="AV315" s="22"/>
      <c r="AW315" s="99" t="s">
        <v>2424</v>
      </c>
    </row>
    <row r="316" spans="1:49" x14ac:dyDescent="0.2">
      <c r="A316" s="37"/>
      <c r="B316" s="38"/>
      <c r="C316" s="121">
        <v>305</v>
      </c>
      <c r="D316" s="107" t="s">
        <v>760</v>
      </c>
      <c r="E316" s="108" t="s">
        <v>761</v>
      </c>
      <c r="F316" s="38"/>
      <c r="G316" s="108">
        <v>28681</v>
      </c>
      <c r="H316" s="108">
        <v>2.8681000000000001</v>
      </c>
      <c r="I316" s="38"/>
      <c r="J316" s="38"/>
      <c r="K316" s="38"/>
      <c r="L316" s="38"/>
      <c r="M316" s="38"/>
      <c r="N316" s="38"/>
      <c r="O316" s="108">
        <v>1707</v>
      </c>
      <c r="P316" s="47"/>
      <c r="Q316" s="38"/>
      <c r="R316" s="38"/>
      <c r="S316" s="107" t="s">
        <v>760</v>
      </c>
      <c r="T316" s="108" t="s">
        <v>762</v>
      </c>
      <c r="U316" s="47"/>
      <c r="V316" s="38"/>
      <c r="W316" s="38"/>
      <c r="X316" s="109" t="s">
        <v>76</v>
      </c>
      <c r="Y316" s="38"/>
      <c r="Z316" s="48"/>
      <c r="AA316" s="49"/>
      <c r="AB316" s="108">
        <v>983</v>
      </c>
      <c r="AC316" s="108" t="s">
        <v>762</v>
      </c>
      <c r="AD316" s="107" t="s">
        <v>760</v>
      </c>
      <c r="AE316" s="107" t="s">
        <v>760</v>
      </c>
      <c r="AF316" s="108">
        <v>2.8681000000000001</v>
      </c>
      <c r="AG316" s="50">
        <f t="shared" si="4"/>
        <v>0</v>
      </c>
      <c r="AH316" s="51"/>
      <c r="AI316" s="52"/>
      <c r="AJ316" s="52"/>
      <c r="AK316" s="52"/>
      <c r="AL316" s="52"/>
      <c r="AM316" s="52"/>
      <c r="AN316" s="52">
        <v>1707</v>
      </c>
      <c r="AO316" s="52"/>
      <c r="AP316" s="108"/>
      <c r="AQ316" s="108"/>
      <c r="AR316" s="52"/>
      <c r="AS316" s="52"/>
      <c r="AT316" s="110" t="s">
        <v>57</v>
      </c>
      <c r="AU316" s="110" t="s">
        <v>58</v>
      </c>
      <c r="AV316" s="22"/>
      <c r="AW316" s="99" t="s">
        <v>2424</v>
      </c>
    </row>
    <row r="317" spans="1:49" ht="22.5" x14ac:dyDescent="0.2">
      <c r="A317" s="37"/>
      <c r="B317" s="38"/>
      <c r="C317" s="122">
        <v>306</v>
      </c>
      <c r="D317" s="107" t="s">
        <v>763</v>
      </c>
      <c r="E317" s="108"/>
      <c r="F317" s="38"/>
      <c r="G317" s="108">
        <v>348</v>
      </c>
      <c r="H317" s="108">
        <v>3.4799999999999998E-2</v>
      </c>
      <c r="I317" s="38"/>
      <c r="J317" s="38"/>
      <c r="K317" s="38"/>
      <c r="L317" s="38"/>
      <c r="M317" s="38"/>
      <c r="N317" s="38"/>
      <c r="O317" s="108">
        <v>445</v>
      </c>
      <c r="P317" s="47"/>
      <c r="Q317" s="38"/>
      <c r="R317" s="38"/>
      <c r="S317" s="107" t="s">
        <v>763</v>
      </c>
      <c r="T317" s="108" t="s">
        <v>764</v>
      </c>
      <c r="U317" s="47"/>
      <c r="V317" s="38"/>
      <c r="W317" s="38"/>
      <c r="X317" s="109" t="s">
        <v>56</v>
      </c>
      <c r="Y317" s="38"/>
      <c r="Z317" s="48"/>
      <c r="AA317" s="49"/>
      <c r="AB317" s="108">
        <v>1842</v>
      </c>
      <c r="AC317" s="108" t="s">
        <v>764</v>
      </c>
      <c r="AD317" s="107" t="s">
        <v>763</v>
      </c>
      <c r="AE317" s="107" t="s">
        <v>763</v>
      </c>
      <c r="AF317" s="108">
        <v>3.4799999999999998E-2</v>
      </c>
      <c r="AG317" s="50">
        <f t="shared" si="4"/>
        <v>0</v>
      </c>
      <c r="AH317" s="51"/>
      <c r="AI317" s="52"/>
      <c r="AJ317" s="52"/>
      <c r="AK317" s="52"/>
      <c r="AL317" s="52"/>
      <c r="AM317" s="52"/>
      <c r="AN317" s="52">
        <v>445</v>
      </c>
      <c r="AO317" s="52"/>
      <c r="AP317" s="108"/>
      <c r="AQ317" s="108"/>
      <c r="AR317" s="52"/>
      <c r="AS317" s="52"/>
      <c r="AT317" s="110" t="s">
        <v>57</v>
      </c>
      <c r="AU317" s="110" t="s">
        <v>58</v>
      </c>
      <c r="AV317" s="22"/>
      <c r="AW317" s="99" t="s">
        <v>2424</v>
      </c>
    </row>
    <row r="318" spans="1:49" ht="22.5" x14ac:dyDescent="0.2">
      <c r="A318" s="37"/>
      <c r="B318" s="38"/>
      <c r="C318" s="121">
        <v>307</v>
      </c>
      <c r="D318" s="107" t="s">
        <v>765</v>
      </c>
      <c r="E318" s="108"/>
      <c r="F318" s="38"/>
      <c r="G318" s="108">
        <v>305</v>
      </c>
      <c r="H318" s="108">
        <v>3.0499999999999999E-2</v>
      </c>
      <c r="I318" s="38"/>
      <c r="J318" s="38"/>
      <c r="K318" s="38"/>
      <c r="L318" s="38"/>
      <c r="M318" s="38"/>
      <c r="N318" s="38"/>
      <c r="O318" s="108">
        <v>21</v>
      </c>
      <c r="P318" s="47"/>
      <c r="Q318" s="38"/>
      <c r="R318" s="38"/>
      <c r="S318" s="107" t="s">
        <v>765</v>
      </c>
      <c r="T318" s="108" t="s">
        <v>766</v>
      </c>
      <c r="U318" s="47"/>
      <c r="V318" s="38"/>
      <c r="W318" s="38"/>
      <c r="X318" s="109" t="s">
        <v>56</v>
      </c>
      <c r="Y318" s="38"/>
      <c r="Z318" s="48"/>
      <c r="AA318" s="49"/>
      <c r="AB318" s="108">
        <v>1121</v>
      </c>
      <c r="AC318" s="108" t="s">
        <v>766</v>
      </c>
      <c r="AD318" s="107" t="s">
        <v>765</v>
      </c>
      <c r="AE318" s="107" t="s">
        <v>765</v>
      </c>
      <c r="AF318" s="108">
        <v>3.0499999999999999E-2</v>
      </c>
      <c r="AG318" s="50">
        <f t="shared" si="4"/>
        <v>0</v>
      </c>
      <c r="AH318" s="51"/>
      <c r="AI318" s="52"/>
      <c r="AJ318" s="52"/>
      <c r="AK318" s="52"/>
      <c r="AL318" s="52"/>
      <c r="AM318" s="52"/>
      <c r="AN318" s="52">
        <v>21</v>
      </c>
      <c r="AO318" s="52"/>
      <c r="AP318" s="108"/>
      <c r="AQ318" s="108"/>
      <c r="AR318" s="52"/>
      <c r="AS318" s="52"/>
      <c r="AT318" s="110" t="s">
        <v>57</v>
      </c>
      <c r="AU318" s="110" t="s">
        <v>58</v>
      </c>
      <c r="AV318" s="22"/>
      <c r="AW318" s="99" t="s">
        <v>2424</v>
      </c>
    </row>
    <row r="319" spans="1:49" ht="22.5" x14ac:dyDescent="0.2">
      <c r="A319" s="37"/>
      <c r="B319" s="38"/>
      <c r="C319" s="122">
        <v>308</v>
      </c>
      <c r="D319" s="107" t="s">
        <v>767</v>
      </c>
      <c r="E319" s="108"/>
      <c r="F319" s="38"/>
      <c r="G319" s="108">
        <v>426</v>
      </c>
      <c r="H319" s="108">
        <v>4.2599999999999999E-2</v>
      </c>
      <c r="I319" s="38"/>
      <c r="J319" s="38"/>
      <c r="K319" s="38"/>
      <c r="L319" s="38"/>
      <c r="M319" s="38"/>
      <c r="N319" s="38"/>
      <c r="O319" s="108">
        <v>545</v>
      </c>
      <c r="P319" s="47"/>
      <c r="Q319" s="38"/>
      <c r="R319" s="38"/>
      <c r="S319" s="107" t="s">
        <v>767</v>
      </c>
      <c r="T319" s="108" t="s">
        <v>768</v>
      </c>
      <c r="U319" s="47"/>
      <c r="V319" s="38"/>
      <c r="W319" s="38"/>
      <c r="X319" s="109" t="s">
        <v>56</v>
      </c>
      <c r="Y319" s="38"/>
      <c r="Z319" s="48"/>
      <c r="AA319" s="49"/>
      <c r="AB319" s="108">
        <v>1857</v>
      </c>
      <c r="AC319" s="108" t="s">
        <v>768</v>
      </c>
      <c r="AD319" s="107" t="s">
        <v>767</v>
      </c>
      <c r="AE319" s="107" t="s">
        <v>767</v>
      </c>
      <c r="AF319" s="108">
        <v>4.2599999999999999E-2</v>
      </c>
      <c r="AG319" s="50">
        <f t="shared" si="4"/>
        <v>0</v>
      </c>
      <c r="AH319" s="51"/>
      <c r="AI319" s="52"/>
      <c r="AJ319" s="52"/>
      <c r="AK319" s="52"/>
      <c r="AL319" s="52"/>
      <c r="AM319" s="52"/>
      <c r="AN319" s="52">
        <v>545</v>
      </c>
      <c r="AO319" s="52"/>
      <c r="AP319" s="108"/>
      <c r="AQ319" s="108"/>
      <c r="AR319" s="52"/>
      <c r="AS319" s="52"/>
      <c r="AT319" s="110" t="s">
        <v>57</v>
      </c>
      <c r="AU319" s="110" t="s">
        <v>58</v>
      </c>
      <c r="AV319" s="22"/>
      <c r="AW319" s="99" t="s">
        <v>2424</v>
      </c>
    </row>
    <row r="320" spans="1:49" ht="22.5" x14ac:dyDescent="0.2">
      <c r="A320" s="37"/>
      <c r="B320" s="38"/>
      <c r="C320" s="121">
        <v>309</v>
      </c>
      <c r="D320" s="107" t="s">
        <v>769</v>
      </c>
      <c r="E320" s="108"/>
      <c r="F320" s="38"/>
      <c r="G320" s="108">
        <v>68800</v>
      </c>
      <c r="H320" s="108">
        <v>6.88</v>
      </c>
      <c r="I320" s="38"/>
      <c r="J320" s="38"/>
      <c r="K320" s="38"/>
      <c r="L320" s="38"/>
      <c r="M320" s="38"/>
      <c r="N320" s="38"/>
      <c r="O320" s="108">
        <v>4128</v>
      </c>
      <c r="P320" s="47"/>
      <c r="Q320" s="38"/>
      <c r="R320" s="38"/>
      <c r="S320" s="107" t="s">
        <v>769</v>
      </c>
      <c r="T320" s="108" t="s">
        <v>770</v>
      </c>
      <c r="U320" s="47"/>
      <c r="V320" s="38"/>
      <c r="W320" s="38"/>
      <c r="X320" s="109" t="s">
        <v>56</v>
      </c>
      <c r="Y320" s="38"/>
      <c r="Z320" s="48"/>
      <c r="AA320" s="49"/>
      <c r="AB320" s="108">
        <v>2528</v>
      </c>
      <c r="AC320" s="108" t="s">
        <v>770</v>
      </c>
      <c r="AD320" s="107" t="s">
        <v>769</v>
      </c>
      <c r="AE320" s="107" t="s">
        <v>769</v>
      </c>
      <c r="AF320" s="108">
        <v>6.88</v>
      </c>
      <c r="AG320" s="50">
        <f t="shared" si="4"/>
        <v>0</v>
      </c>
      <c r="AH320" s="51"/>
      <c r="AI320" s="52"/>
      <c r="AJ320" s="52"/>
      <c r="AK320" s="52"/>
      <c r="AL320" s="52"/>
      <c r="AM320" s="52"/>
      <c r="AN320" s="52">
        <v>4128</v>
      </c>
      <c r="AO320" s="52"/>
      <c r="AP320" s="108"/>
      <c r="AQ320" s="108"/>
      <c r="AR320" s="52"/>
      <c r="AS320" s="52"/>
      <c r="AT320" s="110" t="s">
        <v>57</v>
      </c>
      <c r="AU320" s="110" t="s">
        <v>58</v>
      </c>
      <c r="AV320" s="22"/>
      <c r="AW320" s="99" t="s">
        <v>2424</v>
      </c>
    </row>
    <row r="321" spans="1:49" ht="22.5" x14ac:dyDescent="0.2">
      <c r="A321" s="37"/>
      <c r="B321" s="38"/>
      <c r="C321" s="122">
        <v>310</v>
      </c>
      <c r="D321" s="107" t="s">
        <v>771</v>
      </c>
      <c r="E321" s="108" t="s">
        <v>772</v>
      </c>
      <c r="F321" s="38"/>
      <c r="G321" s="108">
        <v>1271</v>
      </c>
      <c r="H321" s="108">
        <v>0.12709999999999999</v>
      </c>
      <c r="I321" s="38"/>
      <c r="J321" s="38"/>
      <c r="K321" s="38"/>
      <c r="L321" s="38"/>
      <c r="M321" s="38"/>
      <c r="N321" s="38"/>
      <c r="O321" s="108">
        <v>1080</v>
      </c>
      <c r="P321" s="47"/>
      <c r="Q321" s="38"/>
      <c r="R321" s="38"/>
      <c r="S321" s="107" t="s">
        <v>771</v>
      </c>
      <c r="T321" s="108" t="s">
        <v>773</v>
      </c>
      <c r="U321" s="47"/>
      <c r="V321" s="38"/>
      <c r="W321" s="38"/>
      <c r="X321" s="109" t="s">
        <v>56</v>
      </c>
      <c r="Y321" s="38"/>
      <c r="Z321" s="48"/>
      <c r="AA321" s="49"/>
      <c r="AB321" s="108">
        <v>1858</v>
      </c>
      <c r="AC321" s="108" t="s">
        <v>773</v>
      </c>
      <c r="AD321" s="107" t="s">
        <v>771</v>
      </c>
      <c r="AE321" s="107" t="s">
        <v>771</v>
      </c>
      <c r="AF321" s="108">
        <v>0.12709999999999999</v>
      </c>
      <c r="AG321" s="50">
        <f t="shared" si="4"/>
        <v>0</v>
      </c>
      <c r="AH321" s="51"/>
      <c r="AI321" s="52">
        <v>1080</v>
      </c>
      <c r="AJ321" s="52"/>
      <c r="AK321" s="52"/>
      <c r="AL321" s="52"/>
      <c r="AM321" s="52"/>
      <c r="AN321" s="52"/>
      <c r="AO321" s="52"/>
      <c r="AP321" s="108"/>
      <c r="AQ321" s="108"/>
      <c r="AR321" s="52"/>
      <c r="AS321" s="52"/>
      <c r="AT321" s="110" t="s">
        <v>57</v>
      </c>
      <c r="AU321" s="110" t="s">
        <v>58</v>
      </c>
      <c r="AV321" s="22"/>
      <c r="AW321" s="99" t="s">
        <v>2424</v>
      </c>
    </row>
    <row r="322" spans="1:49" x14ac:dyDescent="0.2">
      <c r="A322" s="37"/>
      <c r="B322" s="38"/>
      <c r="C322" s="121">
        <v>311</v>
      </c>
      <c r="D322" s="107" t="s">
        <v>774</v>
      </c>
      <c r="E322" s="108"/>
      <c r="F322" s="38"/>
      <c r="G322" s="108">
        <v>41</v>
      </c>
      <c r="H322" s="108">
        <v>4.1000000000000003E-3</v>
      </c>
      <c r="I322" s="38"/>
      <c r="J322" s="38"/>
      <c r="K322" s="38"/>
      <c r="L322" s="38"/>
      <c r="M322" s="38"/>
      <c r="N322" s="38"/>
      <c r="O322" s="108">
        <v>3</v>
      </c>
      <c r="P322" s="47"/>
      <c r="Q322" s="38"/>
      <c r="R322" s="38"/>
      <c r="S322" s="107" t="s">
        <v>774</v>
      </c>
      <c r="T322" s="108"/>
      <c r="U322" s="47"/>
      <c r="V322" s="38"/>
      <c r="W322" s="38"/>
      <c r="X322" s="109"/>
      <c r="Y322" s="38"/>
      <c r="Z322" s="48"/>
      <c r="AA322" s="49"/>
      <c r="AB322" s="108">
        <v>3157</v>
      </c>
      <c r="AC322" s="108"/>
      <c r="AD322" s="107" t="s">
        <v>774</v>
      </c>
      <c r="AE322" s="107" t="s">
        <v>774</v>
      </c>
      <c r="AF322" s="108">
        <v>4.1000000000000003E-3</v>
      </c>
      <c r="AG322" s="50">
        <f t="shared" si="4"/>
        <v>0</v>
      </c>
      <c r="AH322" s="51"/>
      <c r="AI322" s="52">
        <v>3</v>
      </c>
      <c r="AJ322" s="52"/>
      <c r="AK322" s="52"/>
      <c r="AL322" s="52"/>
      <c r="AM322" s="52"/>
      <c r="AN322" s="52"/>
      <c r="AO322" s="52"/>
      <c r="AP322" s="108"/>
      <c r="AQ322" s="108"/>
      <c r="AR322" s="52"/>
      <c r="AS322" s="52"/>
      <c r="AT322" s="110" t="s">
        <v>57</v>
      </c>
      <c r="AU322" s="110" t="s">
        <v>58</v>
      </c>
      <c r="AV322" s="22"/>
      <c r="AW322" s="99" t="s">
        <v>2424</v>
      </c>
    </row>
    <row r="323" spans="1:49" ht="22.5" x14ac:dyDescent="0.2">
      <c r="A323" s="37"/>
      <c r="B323" s="38"/>
      <c r="C323" s="122">
        <v>312</v>
      </c>
      <c r="D323" s="107" t="s">
        <v>775</v>
      </c>
      <c r="E323" s="108"/>
      <c r="F323" s="38"/>
      <c r="G323" s="108">
        <v>1627</v>
      </c>
      <c r="H323" s="108">
        <v>0.16270000000000001</v>
      </c>
      <c r="I323" s="38"/>
      <c r="J323" s="38"/>
      <c r="K323" s="38"/>
      <c r="L323" s="38"/>
      <c r="M323" s="38"/>
      <c r="N323" s="38"/>
      <c r="O323" s="108">
        <v>114</v>
      </c>
      <c r="P323" s="47"/>
      <c r="Q323" s="38"/>
      <c r="R323" s="38"/>
      <c r="S323" s="107" t="s">
        <v>775</v>
      </c>
      <c r="T323" s="108" t="s">
        <v>776</v>
      </c>
      <c r="U323" s="47"/>
      <c r="V323" s="38"/>
      <c r="W323" s="38"/>
      <c r="X323" s="109" t="s">
        <v>56</v>
      </c>
      <c r="Y323" s="38"/>
      <c r="Z323" s="48"/>
      <c r="AA323" s="49"/>
      <c r="AB323" s="108">
        <v>1111</v>
      </c>
      <c r="AC323" s="108" t="s">
        <v>776</v>
      </c>
      <c r="AD323" s="107" t="s">
        <v>775</v>
      </c>
      <c r="AE323" s="107" t="s">
        <v>775</v>
      </c>
      <c r="AF323" s="108">
        <v>0.16270000000000001</v>
      </c>
      <c r="AG323" s="50">
        <f t="shared" si="4"/>
        <v>0</v>
      </c>
      <c r="AH323" s="51"/>
      <c r="AI323" s="52"/>
      <c r="AJ323" s="52"/>
      <c r="AK323" s="52"/>
      <c r="AL323" s="52"/>
      <c r="AM323" s="52"/>
      <c r="AN323" s="52">
        <v>114</v>
      </c>
      <c r="AO323" s="52"/>
      <c r="AP323" s="108"/>
      <c r="AQ323" s="108"/>
      <c r="AR323" s="52"/>
      <c r="AS323" s="52"/>
      <c r="AT323" s="110" t="s">
        <v>57</v>
      </c>
      <c r="AU323" s="110" t="s">
        <v>58</v>
      </c>
      <c r="AV323" s="22"/>
      <c r="AW323" s="99" t="s">
        <v>2424</v>
      </c>
    </row>
    <row r="324" spans="1:49" x14ac:dyDescent="0.2">
      <c r="A324" s="37"/>
      <c r="B324" s="38"/>
      <c r="C324" s="121">
        <v>313</v>
      </c>
      <c r="D324" s="107" t="s">
        <v>777</v>
      </c>
      <c r="E324" s="108" t="s">
        <v>778</v>
      </c>
      <c r="F324" s="38"/>
      <c r="G324" s="108">
        <v>202</v>
      </c>
      <c r="H324" s="108">
        <v>2.0199999999999999E-2</v>
      </c>
      <c r="I324" s="38"/>
      <c r="J324" s="38"/>
      <c r="K324" s="38"/>
      <c r="L324" s="38"/>
      <c r="M324" s="38"/>
      <c r="N324" s="38"/>
      <c r="O324" s="108">
        <v>14</v>
      </c>
      <c r="P324" s="47"/>
      <c r="Q324" s="38"/>
      <c r="R324" s="38"/>
      <c r="S324" s="107" t="s">
        <v>777</v>
      </c>
      <c r="T324" s="108" t="s">
        <v>779</v>
      </c>
      <c r="U324" s="47"/>
      <c r="V324" s="38"/>
      <c r="W324" s="38"/>
      <c r="X324" s="109" t="s">
        <v>76</v>
      </c>
      <c r="Y324" s="38"/>
      <c r="Z324" s="48"/>
      <c r="AA324" s="49"/>
      <c r="AB324" s="108">
        <v>976</v>
      </c>
      <c r="AC324" s="108" t="s">
        <v>779</v>
      </c>
      <c r="AD324" s="107" t="s">
        <v>777</v>
      </c>
      <c r="AE324" s="107" t="s">
        <v>777</v>
      </c>
      <c r="AF324" s="108">
        <v>2.0199999999999999E-2</v>
      </c>
      <c r="AG324" s="50">
        <f t="shared" si="4"/>
        <v>0</v>
      </c>
      <c r="AH324" s="51">
        <v>14</v>
      </c>
      <c r="AI324" s="52"/>
      <c r="AJ324" s="52"/>
      <c r="AK324" s="52"/>
      <c r="AL324" s="52"/>
      <c r="AM324" s="52"/>
      <c r="AN324" s="52"/>
      <c r="AO324" s="52"/>
      <c r="AP324" s="108"/>
      <c r="AQ324" s="108"/>
      <c r="AR324" s="52"/>
      <c r="AS324" s="52"/>
      <c r="AT324" s="110" t="s">
        <v>57</v>
      </c>
      <c r="AU324" s="110" t="s">
        <v>58</v>
      </c>
      <c r="AV324" s="22"/>
      <c r="AW324" s="99" t="s">
        <v>2424</v>
      </c>
    </row>
    <row r="325" spans="1:49" ht="22.5" x14ac:dyDescent="0.2">
      <c r="A325" s="37"/>
      <c r="B325" s="38"/>
      <c r="C325" s="122">
        <v>314</v>
      </c>
      <c r="D325" s="107" t="s">
        <v>780</v>
      </c>
      <c r="E325" s="108"/>
      <c r="F325" s="38"/>
      <c r="G325" s="108">
        <v>2020</v>
      </c>
      <c r="H325" s="108">
        <v>0.20200000000000001</v>
      </c>
      <c r="I325" s="38"/>
      <c r="J325" s="38"/>
      <c r="K325" s="38"/>
      <c r="L325" s="38"/>
      <c r="M325" s="38"/>
      <c r="N325" s="38"/>
      <c r="O325" s="108">
        <v>2456</v>
      </c>
      <c r="P325" s="47"/>
      <c r="Q325" s="38"/>
      <c r="R325" s="38"/>
      <c r="S325" s="107" t="s">
        <v>780</v>
      </c>
      <c r="T325" s="108" t="s">
        <v>781</v>
      </c>
      <c r="U325" s="47"/>
      <c r="V325" s="38"/>
      <c r="W325" s="38"/>
      <c r="X325" s="109" t="s">
        <v>56</v>
      </c>
      <c r="Y325" s="38"/>
      <c r="Z325" s="48"/>
      <c r="AA325" s="49"/>
      <c r="AB325" s="108">
        <v>973</v>
      </c>
      <c r="AC325" s="108" t="s">
        <v>781</v>
      </c>
      <c r="AD325" s="107" t="s">
        <v>780</v>
      </c>
      <c r="AE325" s="107" t="s">
        <v>780</v>
      </c>
      <c r="AF325" s="108">
        <v>0.20200000000000001</v>
      </c>
      <c r="AG325" s="50">
        <f t="shared" si="4"/>
        <v>0</v>
      </c>
      <c r="AH325" s="51"/>
      <c r="AI325" s="52">
        <v>2456</v>
      </c>
      <c r="AJ325" s="52"/>
      <c r="AK325" s="52"/>
      <c r="AL325" s="52"/>
      <c r="AM325" s="52"/>
      <c r="AN325" s="52"/>
      <c r="AO325" s="52"/>
      <c r="AP325" s="108"/>
      <c r="AQ325" s="108"/>
      <c r="AR325" s="52"/>
      <c r="AS325" s="52"/>
      <c r="AT325" s="110" t="s">
        <v>57</v>
      </c>
      <c r="AU325" s="110" t="s">
        <v>58</v>
      </c>
      <c r="AV325" s="22"/>
      <c r="AW325" s="99" t="s">
        <v>2424</v>
      </c>
    </row>
    <row r="326" spans="1:49" ht="22.5" x14ac:dyDescent="0.2">
      <c r="A326" s="37"/>
      <c r="B326" s="38"/>
      <c r="C326" s="121">
        <v>315</v>
      </c>
      <c r="D326" s="107" t="s">
        <v>782</v>
      </c>
      <c r="E326" s="108"/>
      <c r="F326" s="38"/>
      <c r="G326" s="108">
        <v>601</v>
      </c>
      <c r="H326" s="108">
        <v>6.0100000000000001E-2</v>
      </c>
      <c r="I326" s="38"/>
      <c r="J326" s="38"/>
      <c r="K326" s="38"/>
      <c r="L326" s="38"/>
      <c r="M326" s="38"/>
      <c r="N326" s="38"/>
      <c r="O326" s="108">
        <v>42</v>
      </c>
      <c r="P326" s="47"/>
      <c r="Q326" s="38"/>
      <c r="R326" s="38"/>
      <c r="S326" s="107" t="s">
        <v>782</v>
      </c>
      <c r="T326" s="108" t="s">
        <v>783</v>
      </c>
      <c r="U326" s="47"/>
      <c r="V326" s="38"/>
      <c r="W326" s="38"/>
      <c r="X326" s="109" t="s">
        <v>56</v>
      </c>
      <c r="Y326" s="38"/>
      <c r="Z326" s="48"/>
      <c r="AA326" s="49"/>
      <c r="AB326" s="108">
        <v>950</v>
      </c>
      <c r="AC326" s="108" t="s">
        <v>783</v>
      </c>
      <c r="AD326" s="107" t="s">
        <v>782</v>
      </c>
      <c r="AE326" s="107" t="s">
        <v>782</v>
      </c>
      <c r="AF326" s="108">
        <v>6.0100000000000001E-2</v>
      </c>
      <c r="AG326" s="50">
        <f t="shared" si="4"/>
        <v>0</v>
      </c>
      <c r="AH326" s="51"/>
      <c r="AI326" s="52"/>
      <c r="AJ326" s="52"/>
      <c r="AK326" s="52"/>
      <c r="AL326" s="52"/>
      <c r="AM326" s="52"/>
      <c r="AN326" s="52">
        <v>42</v>
      </c>
      <c r="AO326" s="52"/>
      <c r="AP326" s="108"/>
      <c r="AQ326" s="108"/>
      <c r="AR326" s="52"/>
      <c r="AS326" s="52"/>
      <c r="AT326" s="110" t="s">
        <v>57</v>
      </c>
      <c r="AU326" s="110" t="s">
        <v>58</v>
      </c>
      <c r="AV326" s="22"/>
      <c r="AW326" s="99" t="s">
        <v>2424</v>
      </c>
    </row>
    <row r="327" spans="1:49" ht="22.5" x14ac:dyDescent="0.2">
      <c r="A327" s="37"/>
      <c r="B327" s="38"/>
      <c r="C327" s="122">
        <v>316</v>
      </c>
      <c r="D327" s="107" t="s">
        <v>784</v>
      </c>
      <c r="E327" s="108"/>
      <c r="F327" s="38"/>
      <c r="G327" s="108">
        <v>455</v>
      </c>
      <c r="H327" s="108">
        <v>4.5499999999999999E-2</v>
      </c>
      <c r="I327" s="38"/>
      <c r="J327" s="38"/>
      <c r="K327" s="38"/>
      <c r="L327" s="38"/>
      <c r="M327" s="38"/>
      <c r="N327" s="38"/>
      <c r="O327" s="108">
        <v>32</v>
      </c>
      <c r="P327" s="47"/>
      <c r="Q327" s="38"/>
      <c r="R327" s="38"/>
      <c r="S327" s="107" t="s">
        <v>784</v>
      </c>
      <c r="T327" s="108" t="s">
        <v>785</v>
      </c>
      <c r="U327" s="47"/>
      <c r="V327" s="38"/>
      <c r="W327" s="38"/>
      <c r="X327" s="109" t="s">
        <v>56</v>
      </c>
      <c r="Y327" s="38"/>
      <c r="Z327" s="48"/>
      <c r="AA327" s="49"/>
      <c r="AB327" s="108">
        <v>1105</v>
      </c>
      <c r="AC327" s="108" t="s">
        <v>785</v>
      </c>
      <c r="AD327" s="107" t="s">
        <v>784</v>
      </c>
      <c r="AE327" s="107" t="s">
        <v>784</v>
      </c>
      <c r="AF327" s="108">
        <v>4.5499999999999999E-2</v>
      </c>
      <c r="AG327" s="50">
        <f t="shared" si="4"/>
        <v>0</v>
      </c>
      <c r="AH327" s="51"/>
      <c r="AI327" s="52"/>
      <c r="AJ327" s="52"/>
      <c r="AK327" s="52"/>
      <c r="AL327" s="52"/>
      <c r="AM327" s="52"/>
      <c r="AN327" s="52">
        <v>32</v>
      </c>
      <c r="AO327" s="52"/>
      <c r="AP327" s="108"/>
      <c r="AQ327" s="108"/>
      <c r="AR327" s="52"/>
      <c r="AS327" s="52"/>
      <c r="AT327" s="110" t="s">
        <v>57</v>
      </c>
      <c r="AU327" s="110" t="s">
        <v>58</v>
      </c>
      <c r="AV327" s="22"/>
      <c r="AW327" s="99" t="s">
        <v>2424</v>
      </c>
    </row>
    <row r="328" spans="1:49" ht="22.5" x14ac:dyDescent="0.2">
      <c r="A328" s="37"/>
      <c r="B328" s="38"/>
      <c r="C328" s="121">
        <v>317</v>
      </c>
      <c r="D328" s="107" t="s">
        <v>786</v>
      </c>
      <c r="E328" s="108"/>
      <c r="F328" s="38"/>
      <c r="G328" s="108">
        <v>814</v>
      </c>
      <c r="H328" s="108">
        <v>8.14E-2</v>
      </c>
      <c r="I328" s="38"/>
      <c r="J328" s="38"/>
      <c r="K328" s="38"/>
      <c r="L328" s="38"/>
      <c r="M328" s="38"/>
      <c r="N328" s="38"/>
      <c r="O328" s="108">
        <v>57</v>
      </c>
      <c r="P328" s="47"/>
      <c r="Q328" s="38"/>
      <c r="R328" s="38"/>
      <c r="S328" s="107" t="s">
        <v>786</v>
      </c>
      <c r="T328" s="108" t="s">
        <v>787</v>
      </c>
      <c r="U328" s="47"/>
      <c r="V328" s="38"/>
      <c r="W328" s="38"/>
      <c r="X328" s="109" t="s">
        <v>56</v>
      </c>
      <c r="Y328" s="38"/>
      <c r="Z328" s="48"/>
      <c r="AA328" s="49"/>
      <c r="AB328" s="108">
        <v>1108</v>
      </c>
      <c r="AC328" s="108" t="s">
        <v>787</v>
      </c>
      <c r="AD328" s="107" t="s">
        <v>786</v>
      </c>
      <c r="AE328" s="107" t="s">
        <v>786</v>
      </c>
      <c r="AF328" s="108">
        <v>8.14E-2</v>
      </c>
      <c r="AG328" s="50">
        <f t="shared" si="4"/>
        <v>0</v>
      </c>
      <c r="AH328" s="51"/>
      <c r="AI328" s="52"/>
      <c r="AJ328" s="52"/>
      <c r="AK328" s="52"/>
      <c r="AL328" s="52"/>
      <c r="AM328" s="52"/>
      <c r="AN328" s="52">
        <v>57</v>
      </c>
      <c r="AO328" s="52"/>
      <c r="AP328" s="108"/>
      <c r="AQ328" s="108"/>
      <c r="AR328" s="52"/>
      <c r="AS328" s="52"/>
      <c r="AT328" s="110" t="s">
        <v>57</v>
      </c>
      <c r="AU328" s="110" t="s">
        <v>58</v>
      </c>
      <c r="AV328" s="22"/>
      <c r="AW328" s="99" t="s">
        <v>2424</v>
      </c>
    </row>
    <row r="329" spans="1:49" ht="22.5" x14ac:dyDescent="0.2">
      <c r="A329" s="37"/>
      <c r="B329" s="38"/>
      <c r="C329" s="122">
        <v>318</v>
      </c>
      <c r="D329" s="107" t="s">
        <v>788</v>
      </c>
      <c r="E329" s="108"/>
      <c r="F329" s="38"/>
      <c r="G329" s="108">
        <v>249</v>
      </c>
      <c r="H329" s="108">
        <v>2.4899999999999999E-2</v>
      </c>
      <c r="I329" s="38"/>
      <c r="J329" s="38"/>
      <c r="K329" s="38"/>
      <c r="L329" s="38"/>
      <c r="M329" s="38"/>
      <c r="N329" s="38"/>
      <c r="O329" s="108">
        <v>17</v>
      </c>
      <c r="P329" s="47"/>
      <c r="Q329" s="38"/>
      <c r="R329" s="38"/>
      <c r="S329" s="107" t="s">
        <v>788</v>
      </c>
      <c r="T329" s="108" t="s">
        <v>789</v>
      </c>
      <c r="U329" s="47"/>
      <c r="V329" s="38"/>
      <c r="W329" s="38"/>
      <c r="X329" s="109" t="s">
        <v>56</v>
      </c>
      <c r="Y329" s="38"/>
      <c r="Z329" s="48"/>
      <c r="AA329" s="49"/>
      <c r="AB329" s="108">
        <v>1118</v>
      </c>
      <c r="AC329" s="108" t="s">
        <v>789</v>
      </c>
      <c r="AD329" s="107" t="s">
        <v>788</v>
      </c>
      <c r="AE329" s="107" t="s">
        <v>788</v>
      </c>
      <c r="AF329" s="108">
        <v>2.4899999999999999E-2</v>
      </c>
      <c r="AG329" s="50">
        <f t="shared" si="4"/>
        <v>0</v>
      </c>
      <c r="AH329" s="51"/>
      <c r="AI329" s="52"/>
      <c r="AJ329" s="52"/>
      <c r="AK329" s="52"/>
      <c r="AL329" s="52"/>
      <c r="AM329" s="52"/>
      <c r="AN329" s="52">
        <v>17</v>
      </c>
      <c r="AO329" s="52"/>
      <c r="AP329" s="108"/>
      <c r="AQ329" s="108"/>
      <c r="AR329" s="52"/>
      <c r="AS329" s="52"/>
      <c r="AT329" s="110" t="s">
        <v>57</v>
      </c>
      <c r="AU329" s="110" t="s">
        <v>58</v>
      </c>
      <c r="AV329" s="22"/>
      <c r="AW329" s="99" t="s">
        <v>2424</v>
      </c>
    </row>
    <row r="330" spans="1:49" ht="22.5" x14ac:dyDescent="0.2">
      <c r="A330" s="37"/>
      <c r="B330" s="38"/>
      <c r="C330" s="121">
        <v>319</v>
      </c>
      <c r="D330" s="107" t="s">
        <v>790</v>
      </c>
      <c r="E330" s="108"/>
      <c r="F330" s="38"/>
      <c r="G330" s="108">
        <v>2716</v>
      </c>
      <c r="H330" s="108">
        <v>0.27160000000000001</v>
      </c>
      <c r="I330" s="38"/>
      <c r="J330" s="38"/>
      <c r="K330" s="38"/>
      <c r="L330" s="38"/>
      <c r="M330" s="38"/>
      <c r="N330" s="38"/>
      <c r="O330" s="108">
        <v>3164</v>
      </c>
      <c r="P330" s="47"/>
      <c r="Q330" s="38"/>
      <c r="R330" s="38"/>
      <c r="S330" s="107" t="s">
        <v>790</v>
      </c>
      <c r="T330" s="108" t="s">
        <v>791</v>
      </c>
      <c r="U330" s="47"/>
      <c r="V330" s="38"/>
      <c r="W330" s="38"/>
      <c r="X330" s="109" t="s">
        <v>56</v>
      </c>
      <c r="Y330" s="38"/>
      <c r="Z330" s="48"/>
      <c r="AA330" s="49"/>
      <c r="AB330" s="108">
        <v>1659</v>
      </c>
      <c r="AC330" s="108" t="s">
        <v>791</v>
      </c>
      <c r="AD330" s="107" t="s">
        <v>790</v>
      </c>
      <c r="AE330" s="107" t="s">
        <v>790</v>
      </c>
      <c r="AF330" s="108">
        <v>0.27160000000000001</v>
      </c>
      <c r="AG330" s="50">
        <f t="shared" si="4"/>
        <v>0</v>
      </c>
      <c r="AH330" s="51"/>
      <c r="AI330" s="52"/>
      <c r="AJ330" s="52"/>
      <c r="AK330" s="52"/>
      <c r="AL330" s="52"/>
      <c r="AM330" s="52"/>
      <c r="AN330" s="52">
        <v>3164</v>
      </c>
      <c r="AO330" s="52"/>
      <c r="AP330" s="108"/>
      <c r="AQ330" s="108"/>
      <c r="AR330" s="52"/>
      <c r="AS330" s="52"/>
      <c r="AT330" s="110" t="s">
        <v>57</v>
      </c>
      <c r="AU330" s="110" t="s">
        <v>58</v>
      </c>
      <c r="AV330" s="22"/>
      <c r="AW330" s="99" t="s">
        <v>2424</v>
      </c>
    </row>
    <row r="331" spans="1:49" ht="22.5" x14ac:dyDescent="0.2">
      <c r="A331" s="37"/>
      <c r="B331" s="38"/>
      <c r="C331" s="122">
        <v>320</v>
      </c>
      <c r="D331" s="107" t="s">
        <v>792</v>
      </c>
      <c r="E331" s="108" t="s">
        <v>793</v>
      </c>
      <c r="F331" s="38"/>
      <c r="G331" s="108">
        <v>1900</v>
      </c>
      <c r="H331" s="108">
        <v>0.19</v>
      </c>
      <c r="I331" s="38"/>
      <c r="J331" s="38"/>
      <c r="K331" s="38"/>
      <c r="L331" s="38"/>
      <c r="M331" s="38"/>
      <c r="N331" s="38"/>
      <c r="O331" s="108">
        <v>1550</v>
      </c>
      <c r="P331" s="47"/>
      <c r="Q331" s="38"/>
      <c r="R331" s="38"/>
      <c r="S331" s="107" t="s">
        <v>794</v>
      </c>
      <c r="T331" s="108"/>
      <c r="U331" s="47"/>
      <c r="V331" s="38"/>
      <c r="W331" s="38"/>
      <c r="X331" s="109" t="s">
        <v>56</v>
      </c>
      <c r="Y331" s="38"/>
      <c r="Z331" s="48"/>
      <c r="AA331" s="49"/>
      <c r="AB331" s="108">
        <v>2534</v>
      </c>
      <c r="AC331" s="108"/>
      <c r="AD331" s="107" t="s">
        <v>794</v>
      </c>
      <c r="AE331" s="107" t="s">
        <v>792</v>
      </c>
      <c r="AF331" s="108">
        <v>0.19</v>
      </c>
      <c r="AG331" s="50">
        <f t="shared" si="4"/>
        <v>0</v>
      </c>
      <c r="AH331" s="51">
        <v>1550</v>
      </c>
      <c r="AI331" s="52"/>
      <c r="AJ331" s="52"/>
      <c r="AK331" s="52"/>
      <c r="AL331" s="52"/>
      <c r="AM331" s="52"/>
      <c r="AN331" s="52"/>
      <c r="AO331" s="52"/>
      <c r="AP331" s="108"/>
      <c r="AQ331" s="108"/>
      <c r="AR331" s="52"/>
      <c r="AS331" s="52"/>
      <c r="AT331" s="110" t="s">
        <v>57</v>
      </c>
      <c r="AU331" s="110" t="s">
        <v>58</v>
      </c>
      <c r="AV331" s="22"/>
      <c r="AW331" s="99" t="s">
        <v>2424</v>
      </c>
    </row>
    <row r="332" spans="1:49" ht="22.5" x14ac:dyDescent="0.2">
      <c r="A332" s="37"/>
      <c r="B332" s="38"/>
      <c r="C332" s="121">
        <v>321</v>
      </c>
      <c r="D332" s="107" t="s">
        <v>795</v>
      </c>
      <c r="E332" s="108"/>
      <c r="F332" s="38"/>
      <c r="G332" s="108">
        <v>3322</v>
      </c>
      <c r="H332" s="108">
        <v>0.3322</v>
      </c>
      <c r="I332" s="38"/>
      <c r="J332" s="38"/>
      <c r="K332" s="38"/>
      <c r="L332" s="38"/>
      <c r="M332" s="38"/>
      <c r="N332" s="38"/>
      <c r="O332" s="108">
        <v>3784</v>
      </c>
      <c r="P332" s="47"/>
      <c r="Q332" s="38"/>
      <c r="R332" s="38"/>
      <c r="S332" s="107" t="s">
        <v>796</v>
      </c>
      <c r="T332" s="108" t="s">
        <v>797</v>
      </c>
      <c r="U332" s="47"/>
      <c r="V332" s="38"/>
      <c r="W332" s="38"/>
      <c r="X332" s="109" t="s">
        <v>56</v>
      </c>
      <c r="Y332" s="38"/>
      <c r="Z332" s="48"/>
      <c r="AA332" s="49"/>
      <c r="AB332" s="108">
        <v>2142</v>
      </c>
      <c r="AC332" s="108" t="s">
        <v>797</v>
      </c>
      <c r="AD332" s="107" t="s">
        <v>796</v>
      </c>
      <c r="AE332" s="107" t="s">
        <v>795</v>
      </c>
      <c r="AF332" s="108">
        <v>0.3322</v>
      </c>
      <c r="AG332" s="50">
        <f t="shared" si="4"/>
        <v>0</v>
      </c>
      <c r="AH332" s="51"/>
      <c r="AI332" s="52">
        <v>3784</v>
      </c>
      <c r="AJ332" s="52"/>
      <c r="AK332" s="52"/>
      <c r="AL332" s="52"/>
      <c r="AM332" s="52"/>
      <c r="AN332" s="52"/>
      <c r="AO332" s="52"/>
      <c r="AP332" s="108"/>
      <c r="AQ332" s="108"/>
      <c r="AR332" s="52"/>
      <c r="AS332" s="52"/>
      <c r="AT332" s="110" t="s">
        <v>57</v>
      </c>
      <c r="AU332" s="110" t="s">
        <v>58</v>
      </c>
      <c r="AV332" s="22"/>
      <c r="AW332" s="99" t="s">
        <v>2424</v>
      </c>
    </row>
    <row r="333" spans="1:49" ht="22.5" x14ac:dyDescent="0.2">
      <c r="A333" s="37"/>
      <c r="B333" s="38"/>
      <c r="C333" s="122">
        <v>322</v>
      </c>
      <c r="D333" s="107" t="s">
        <v>798</v>
      </c>
      <c r="E333" s="108"/>
      <c r="F333" s="38"/>
      <c r="G333" s="108">
        <v>23371</v>
      </c>
      <c r="H333" s="108">
        <v>2.3371</v>
      </c>
      <c r="I333" s="38"/>
      <c r="J333" s="38"/>
      <c r="K333" s="38"/>
      <c r="L333" s="38"/>
      <c r="M333" s="38"/>
      <c r="N333" s="38"/>
      <c r="O333" s="108">
        <v>16091</v>
      </c>
      <c r="P333" s="47"/>
      <c r="Q333" s="38"/>
      <c r="R333" s="38"/>
      <c r="S333" s="107" t="s">
        <v>799</v>
      </c>
      <c r="T333" s="108" t="s">
        <v>800</v>
      </c>
      <c r="U333" s="47"/>
      <c r="V333" s="38"/>
      <c r="W333" s="38"/>
      <c r="X333" s="109" t="s">
        <v>56</v>
      </c>
      <c r="Y333" s="38"/>
      <c r="Z333" s="48"/>
      <c r="AA333" s="49"/>
      <c r="AB333" s="108">
        <v>2143</v>
      </c>
      <c r="AC333" s="108" t="s">
        <v>800</v>
      </c>
      <c r="AD333" s="107" t="s">
        <v>799</v>
      </c>
      <c r="AE333" s="107" t="s">
        <v>798</v>
      </c>
      <c r="AF333" s="108">
        <v>2.3371</v>
      </c>
      <c r="AG333" s="50">
        <f t="shared" ref="AG333:AG396" si="5">H333-AF333</f>
        <v>0</v>
      </c>
      <c r="AH333" s="51"/>
      <c r="AI333" s="52"/>
      <c r="AJ333" s="52"/>
      <c r="AK333" s="52"/>
      <c r="AL333" s="52"/>
      <c r="AM333" s="52"/>
      <c r="AN333" s="52">
        <v>16091</v>
      </c>
      <c r="AO333" s="52"/>
      <c r="AP333" s="108"/>
      <c r="AQ333" s="108"/>
      <c r="AR333" s="52"/>
      <c r="AS333" s="52"/>
      <c r="AT333" s="110" t="s">
        <v>57</v>
      </c>
      <c r="AU333" s="110" t="s">
        <v>58</v>
      </c>
      <c r="AV333" s="22"/>
      <c r="AW333" s="99" t="s">
        <v>2424</v>
      </c>
    </row>
    <row r="334" spans="1:49" ht="22.5" x14ac:dyDescent="0.2">
      <c r="A334" s="37"/>
      <c r="B334" s="38"/>
      <c r="C334" s="121">
        <v>323</v>
      </c>
      <c r="D334" s="107" t="s">
        <v>801</v>
      </c>
      <c r="E334" s="108" t="s">
        <v>802</v>
      </c>
      <c r="F334" s="38"/>
      <c r="G334" s="108">
        <v>8289</v>
      </c>
      <c r="H334" s="108">
        <v>0.82889999999999997</v>
      </c>
      <c r="I334" s="38"/>
      <c r="J334" s="38"/>
      <c r="K334" s="38"/>
      <c r="L334" s="38"/>
      <c r="M334" s="38"/>
      <c r="N334" s="38"/>
      <c r="O334" s="108">
        <v>563</v>
      </c>
      <c r="P334" s="47"/>
      <c r="Q334" s="38"/>
      <c r="R334" s="38"/>
      <c r="S334" s="107" t="s">
        <v>803</v>
      </c>
      <c r="T334" s="108"/>
      <c r="U334" s="47"/>
      <c r="V334" s="38"/>
      <c r="W334" s="38"/>
      <c r="X334" s="109" t="s">
        <v>56</v>
      </c>
      <c r="Y334" s="38"/>
      <c r="Z334" s="48"/>
      <c r="AA334" s="49"/>
      <c r="AB334" s="108">
        <v>2530</v>
      </c>
      <c r="AC334" s="108"/>
      <c r="AD334" s="107" t="s">
        <v>803</v>
      </c>
      <c r="AE334" s="107" t="s">
        <v>801</v>
      </c>
      <c r="AF334" s="108">
        <v>0.82889999999999997</v>
      </c>
      <c r="AG334" s="50">
        <f t="shared" si="5"/>
        <v>0</v>
      </c>
      <c r="AH334" s="51">
        <v>563</v>
      </c>
      <c r="AI334" s="52"/>
      <c r="AJ334" s="52"/>
      <c r="AK334" s="52"/>
      <c r="AL334" s="52"/>
      <c r="AM334" s="52"/>
      <c r="AN334" s="52"/>
      <c r="AO334" s="52"/>
      <c r="AP334" s="108"/>
      <c r="AQ334" s="108"/>
      <c r="AR334" s="52"/>
      <c r="AS334" s="52"/>
      <c r="AT334" s="110" t="s">
        <v>57</v>
      </c>
      <c r="AU334" s="110" t="s">
        <v>58</v>
      </c>
      <c r="AV334" s="22"/>
      <c r="AW334" s="99" t="s">
        <v>2424</v>
      </c>
    </row>
    <row r="335" spans="1:49" x14ac:dyDescent="0.2">
      <c r="A335" s="37"/>
      <c r="B335" s="38"/>
      <c r="C335" s="122">
        <v>324</v>
      </c>
      <c r="D335" s="107" t="s">
        <v>804</v>
      </c>
      <c r="E335" s="108" t="s">
        <v>805</v>
      </c>
      <c r="F335" s="38"/>
      <c r="G335" s="108">
        <v>6730</v>
      </c>
      <c r="H335" s="108">
        <v>0.67300000000000004</v>
      </c>
      <c r="I335" s="38"/>
      <c r="J335" s="38"/>
      <c r="K335" s="38"/>
      <c r="L335" s="38"/>
      <c r="M335" s="38"/>
      <c r="N335" s="38"/>
      <c r="O335" s="108">
        <v>462</v>
      </c>
      <c r="P335" s="47"/>
      <c r="Q335" s="38"/>
      <c r="R335" s="38"/>
      <c r="S335" s="107" t="s">
        <v>806</v>
      </c>
      <c r="T335" s="108" t="s">
        <v>807</v>
      </c>
      <c r="U335" s="47"/>
      <c r="V335" s="38"/>
      <c r="W335" s="38"/>
      <c r="X335" s="109" t="s">
        <v>76</v>
      </c>
      <c r="Y335" s="38"/>
      <c r="Z335" s="48"/>
      <c r="AA335" s="49"/>
      <c r="AB335" s="108">
        <v>2979</v>
      </c>
      <c r="AC335" s="108" t="s">
        <v>807</v>
      </c>
      <c r="AD335" s="107" t="s">
        <v>806</v>
      </c>
      <c r="AE335" s="107" t="s">
        <v>804</v>
      </c>
      <c r="AF335" s="108">
        <v>0.67300000000000004</v>
      </c>
      <c r="AG335" s="50">
        <f t="shared" si="5"/>
        <v>0</v>
      </c>
      <c r="AH335" s="51"/>
      <c r="AI335" s="52"/>
      <c r="AJ335" s="52"/>
      <c r="AK335" s="108">
        <v>462</v>
      </c>
      <c r="AL335" s="52"/>
      <c r="AM335" s="52"/>
      <c r="AN335" s="52"/>
      <c r="AO335" s="52"/>
      <c r="AP335" s="108"/>
      <c r="AQ335" s="108"/>
      <c r="AR335" s="52"/>
      <c r="AS335" s="52"/>
      <c r="AT335" s="110" t="s">
        <v>57</v>
      </c>
      <c r="AU335" s="110" t="s">
        <v>58</v>
      </c>
      <c r="AV335" s="22"/>
      <c r="AW335" s="99" t="s">
        <v>2424</v>
      </c>
    </row>
    <row r="336" spans="1:49" ht="22.5" x14ac:dyDescent="0.2">
      <c r="A336" s="37"/>
      <c r="B336" s="38"/>
      <c r="C336" s="121">
        <v>325</v>
      </c>
      <c r="D336" s="107" t="s">
        <v>808</v>
      </c>
      <c r="E336" s="108"/>
      <c r="F336" s="38"/>
      <c r="G336" s="108">
        <v>2000</v>
      </c>
      <c r="H336" s="108">
        <v>0.2</v>
      </c>
      <c r="I336" s="38"/>
      <c r="J336" s="38"/>
      <c r="K336" s="38"/>
      <c r="L336" s="38"/>
      <c r="M336" s="38"/>
      <c r="N336" s="38"/>
      <c r="O336" s="108">
        <v>140</v>
      </c>
      <c r="P336" s="47"/>
      <c r="Q336" s="38"/>
      <c r="R336" s="38"/>
      <c r="S336" s="107" t="s">
        <v>809</v>
      </c>
      <c r="T336" s="108" t="s">
        <v>810</v>
      </c>
      <c r="U336" s="47"/>
      <c r="V336" s="38"/>
      <c r="W336" s="38"/>
      <c r="X336" s="109" t="s">
        <v>56</v>
      </c>
      <c r="Y336" s="38"/>
      <c r="Z336" s="48"/>
      <c r="AA336" s="49"/>
      <c r="AB336" s="108">
        <v>3302</v>
      </c>
      <c r="AC336" s="108" t="s">
        <v>810</v>
      </c>
      <c r="AD336" s="107" t="s">
        <v>809</v>
      </c>
      <c r="AE336" s="107" t="s">
        <v>808</v>
      </c>
      <c r="AF336" s="108">
        <v>0.2</v>
      </c>
      <c r="AG336" s="50">
        <f t="shared" si="5"/>
        <v>0</v>
      </c>
      <c r="AH336" s="51"/>
      <c r="AI336" s="52"/>
      <c r="AJ336" s="52"/>
      <c r="AK336" s="108">
        <v>140</v>
      </c>
      <c r="AL336" s="52"/>
      <c r="AM336" s="52"/>
      <c r="AN336" s="52"/>
      <c r="AO336" s="52"/>
      <c r="AP336" s="108"/>
      <c r="AQ336" s="108"/>
      <c r="AR336" s="52"/>
      <c r="AS336" s="52"/>
      <c r="AT336" s="110" t="s">
        <v>57</v>
      </c>
      <c r="AU336" s="110" t="s">
        <v>58</v>
      </c>
      <c r="AV336" s="22"/>
      <c r="AW336" s="99" t="s">
        <v>2424</v>
      </c>
    </row>
    <row r="337" spans="1:49" ht="22.5" x14ac:dyDescent="0.2">
      <c r="A337" s="37"/>
      <c r="B337" s="38"/>
      <c r="C337" s="122">
        <v>326</v>
      </c>
      <c r="D337" s="107" t="s">
        <v>811</v>
      </c>
      <c r="E337" s="108"/>
      <c r="F337" s="38"/>
      <c r="G337" s="108">
        <v>950</v>
      </c>
      <c r="H337" s="108">
        <v>9.5000000000000001E-2</v>
      </c>
      <c r="I337" s="38"/>
      <c r="J337" s="38"/>
      <c r="K337" s="38"/>
      <c r="L337" s="38"/>
      <c r="M337" s="38"/>
      <c r="N337" s="38"/>
      <c r="O337" s="108">
        <v>67</v>
      </c>
      <c r="P337" s="47"/>
      <c r="Q337" s="38"/>
      <c r="R337" s="38"/>
      <c r="S337" s="107" t="s">
        <v>812</v>
      </c>
      <c r="T337" s="108" t="s">
        <v>813</v>
      </c>
      <c r="U337" s="47"/>
      <c r="V337" s="38"/>
      <c r="W337" s="38"/>
      <c r="X337" s="109" t="s">
        <v>56</v>
      </c>
      <c r="Y337" s="38"/>
      <c r="Z337" s="48"/>
      <c r="AA337" s="49"/>
      <c r="AB337" s="108">
        <v>3303</v>
      </c>
      <c r="AC337" s="108" t="s">
        <v>813</v>
      </c>
      <c r="AD337" s="107" t="s">
        <v>812</v>
      </c>
      <c r="AE337" s="107" t="s">
        <v>811</v>
      </c>
      <c r="AF337" s="108">
        <v>9.5000000000000001E-2</v>
      </c>
      <c r="AG337" s="50">
        <f t="shared" si="5"/>
        <v>0</v>
      </c>
      <c r="AH337" s="51"/>
      <c r="AI337" s="52"/>
      <c r="AJ337" s="52"/>
      <c r="AK337" s="108">
        <v>67</v>
      </c>
      <c r="AL337" s="52"/>
      <c r="AM337" s="52"/>
      <c r="AN337" s="52"/>
      <c r="AO337" s="52"/>
      <c r="AP337" s="108"/>
      <c r="AQ337" s="108"/>
      <c r="AR337" s="52"/>
      <c r="AS337" s="52"/>
      <c r="AT337" s="110" t="s">
        <v>57</v>
      </c>
      <c r="AU337" s="110" t="s">
        <v>58</v>
      </c>
      <c r="AV337" s="22"/>
      <c r="AW337" s="99" t="s">
        <v>2424</v>
      </c>
    </row>
    <row r="338" spans="1:49" ht="22.5" x14ac:dyDescent="0.2">
      <c r="A338" s="37"/>
      <c r="B338" s="38"/>
      <c r="C338" s="121">
        <v>327</v>
      </c>
      <c r="D338" s="107" t="s">
        <v>814</v>
      </c>
      <c r="E338" s="108"/>
      <c r="F338" s="38"/>
      <c r="G338" s="108">
        <v>700</v>
      </c>
      <c r="H338" s="108">
        <v>7.0000000000000007E-2</v>
      </c>
      <c r="I338" s="38"/>
      <c r="J338" s="38"/>
      <c r="K338" s="38"/>
      <c r="L338" s="38"/>
      <c r="M338" s="38"/>
      <c r="N338" s="38"/>
      <c r="O338" s="108">
        <v>49</v>
      </c>
      <c r="P338" s="47"/>
      <c r="Q338" s="38"/>
      <c r="R338" s="38"/>
      <c r="S338" s="107" t="s">
        <v>815</v>
      </c>
      <c r="T338" s="108" t="s">
        <v>816</v>
      </c>
      <c r="U338" s="47"/>
      <c r="V338" s="38"/>
      <c r="W338" s="38"/>
      <c r="X338" s="109" t="s">
        <v>56</v>
      </c>
      <c r="Y338" s="38"/>
      <c r="Z338" s="48"/>
      <c r="AA338" s="49"/>
      <c r="AB338" s="108">
        <v>3304</v>
      </c>
      <c r="AC338" s="108" t="s">
        <v>816</v>
      </c>
      <c r="AD338" s="107" t="s">
        <v>815</v>
      </c>
      <c r="AE338" s="107" t="s">
        <v>814</v>
      </c>
      <c r="AF338" s="108">
        <v>7.0000000000000007E-2</v>
      </c>
      <c r="AG338" s="50">
        <f t="shared" si="5"/>
        <v>0</v>
      </c>
      <c r="AH338" s="51"/>
      <c r="AI338" s="52"/>
      <c r="AJ338" s="52"/>
      <c r="AK338" s="108">
        <v>49</v>
      </c>
      <c r="AL338" s="52"/>
      <c r="AM338" s="52"/>
      <c r="AN338" s="52"/>
      <c r="AO338" s="52"/>
      <c r="AP338" s="108"/>
      <c r="AQ338" s="108"/>
      <c r="AR338" s="52"/>
      <c r="AS338" s="52"/>
      <c r="AT338" s="110" t="s">
        <v>57</v>
      </c>
      <c r="AU338" s="110" t="s">
        <v>58</v>
      </c>
      <c r="AV338" s="22"/>
      <c r="AW338" s="99" t="s">
        <v>2424</v>
      </c>
    </row>
    <row r="339" spans="1:49" ht="22.5" x14ac:dyDescent="0.2">
      <c r="A339" s="37"/>
      <c r="B339" s="38"/>
      <c r="C339" s="122">
        <v>328</v>
      </c>
      <c r="D339" s="107" t="s">
        <v>817</v>
      </c>
      <c r="E339" s="108"/>
      <c r="F339" s="38"/>
      <c r="G339" s="108">
        <v>1000</v>
      </c>
      <c r="H339" s="108">
        <v>0.1</v>
      </c>
      <c r="I339" s="38"/>
      <c r="J339" s="38"/>
      <c r="K339" s="38"/>
      <c r="L339" s="38"/>
      <c r="M339" s="38"/>
      <c r="N339" s="38"/>
      <c r="O339" s="108">
        <v>70</v>
      </c>
      <c r="P339" s="47"/>
      <c r="Q339" s="38"/>
      <c r="R339" s="38"/>
      <c r="S339" s="107" t="s">
        <v>818</v>
      </c>
      <c r="T339" s="108" t="s">
        <v>819</v>
      </c>
      <c r="U339" s="47"/>
      <c r="V339" s="38"/>
      <c r="W339" s="38"/>
      <c r="X339" s="109" t="s">
        <v>56</v>
      </c>
      <c r="Y339" s="38"/>
      <c r="Z339" s="48"/>
      <c r="AA339" s="49"/>
      <c r="AB339" s="108">
        <v>3305</v>
      </c>
      <c r="AC339" s="108" t="s">
        <v>819</v>
      </c>
      <c r="AD339" s="107" t="s">
        <v>818</v>
      </c>
      <c r="AE339" s="107" t="s">
        <v>817</v>
      </c>
      <c r="AF339" s="108">
        <v>0.1</v>
      </c>
      <c r="AG339" s="50">
        <f t="shared" si="5"/>
        <v>0</v>
      </c>
      <c r="AH339" s="51"/>
      <c r="AI339" s="52"/>
      <c r="AJ339" s="52"/>
      <c r="AK339" s="108">
        <v>70</v>
      </c>
      <c r="AL339" s="52"/>
      <c r="AM339" s="52"/>
      <c r="AN339" s="52"/>
      <c r="AO339" s="52"/>
      <c r="AP339" s="108"/>
      <c r="AQ339" s="108"/>
      <c r="AR339" s="52"/>
      <c r="AS339" s="52"/>
      <c r="AT339" s="110" t="s">
        <v>57</v>
      </c>
      <c r="AU339" s="110" t="s">
        <v>58</v>
      </c>
      <c r="AV339" s="22"/>
      <c r="AW339" s="99" t="s">
        <v>2424</v>
      </c>
    </row>
    <row r="340" spans="1:49" ht="22.5" x14ac:dyDescent="0.2">
      <c r="A340" s="37"/>
      <c r="B340" s="38"/>
      <c r="C340" s="121">
        <v>329</v>
      </c>
      <c r="D340" s="107" t="s">
        <v>820</v>
      </c>
      <c r="E340" s="108"/>
      <c r="F340" s="38"/>
      <c r="G340" s="108">
        <v>1100</v>
      </c>
      <c r="H340" s="108">
        <v>0.11</v>
      </c>
      <c r="I340" s="38"/>
      <c r="J340" s="38"/>
      <c r="K340" s="38"/>
      <c r="L340" s="38"/>
      <c r="M340" s="38"/>
      <c r="N340" s="38"/>
      <c r="O340" s="108">
        <v>77</v>
      </c>
      <c r="P340" s="47"/>
      <c r="Q340" s="38"/>
      <c r="R340" s="38"/>
      <c r="S340" s="107" t="s">
        <v>821</v>
      </c>
      <c r="T340" s="108" t="s">
        <v>822</v>
      </c>
      <c r="U340" s="47"/>
      <c r="V340" s="38"/>
      <c r="W340" s="38"/>
      <c r="X340" s="109" t="s">
        <v>56</v>
      </c>
      <c r="Y340" s="38"/>
      <c r="Z340" s="48"/>
      <c r="AA340" s="49"/>
      <c r="AB340" s="108">
        <v>3306</v>
      </c>
      <c r="AC340" s="108" t="s">
        <v>822</v>
      </c>
      <c r="AD340" s="107" t="s">
        <v>821</v>
      </c>
      <c r="AE340" s="107" t="s">
        <v>820</v>
      </c>
      <c r="AF340" s="108">
        <v>0.11</v>
      </c>
      <c r="AG340" s="50">
        <f t="shared" si="5"/>
        <v>0</v>
      </c>
      <c r="AH340" s="51"/>
      <c r="AI340" s="52"/>
      <c r="AJ340" s="52"/>
      <c r="AK340" s="108">
        <v>77</v>
      </c>
      <c r="AL340" s="52"/>
      <c r="AM340" s="52"/>
      <c r="AN340" s="52"/>
      <c r="AO340" s="52"/>
      <c r="AP340" s="108"/>
      <c r="AQ340" s="108"/>
      <c r="AR340" s="52"/>
      <c r="AS340" s="52"/>
      <c r="AT340" s="110" t="s">
        <v>57</v>
      </c>
      <c r="AU340" s="110" t="s">
        <v>58</v>
      </c>
      <c r="AV340" s="22"/>
      <c r="AW340" s="99" t="s">
        <v>2424</v>
      </c>
    </row>
    <row r="341" spans="1:49" ht="22.5" x14ac:dyDescent="0.2">
      <c r="A341" s="37"/>
      <c r="B341" s="38"/>
      <c r="C341" s="122">
        <v>330</v>
      </c>
      <c r="D341" s="107" t="s">
        <v>823</v>
      </c>
      <c r="E341" s="108"/>
      <c r="F341" s="38"/>
      <c r="G341" s="108">
        <v>1000</v>
      </c>
      <c r="H341" s="108">
        <v>0.1</v>
      </c>
      <c r="I341" s="38"/>
      <c r="J341" s="38"/>
      <c r="K341" s="38"/>
      <c r="L341" s="38"/>
      <c r="M341" s="38"/>
      <c r="N341" s="38"/>
      <c r="O341" s="108">
        <v>70</v>
      </c>
      <c r="P341" s="47"/>
      <c r="Q341" s="38"/>
      <c r="R341" s="38"/>
      <c r="S341" s="107" t="s">
        <v>824</v>
      </c>
      <c r="T341" s="108" t="s">
        <v>825</v>
      </c>
      <c r="U341" s="47"/>
      <c r="V341" s="38"/>
      <c r="W341" s="38"/>
      <c r="X341" s="109" t="s">
        <v>56</v>
      </c>
      <c r="Y341" s="38"/>
      <c r="Z341" s="48"/>
      <c r="AA341" s="49"/>
      <c r="AB341" s="108">
        <v>3307</v>
      </c>
      <c r="AC341" s="108" t="s">
        <v>825</v>
      </c>
      <c r="AD341" s="107" t="s">
        <v>824</v>
      </c>
      <c r="AE341" s="107" t="s">
        <v>823</v>
      </c>
      <c r="AF341" s="108">
        <v>0.1</v>
      </c>
      <c r="AG341" s="50">
        <f t="shared" si="5"/>
        <v>0</v>
      </c>
      <c r="AH341" s="51"/>
      <c r="AI341" s="52"/>
      <c r="AJ341" s="52"/>
      <c r="AK341" s="108">
        <v>70</v>
      </c>
      <c r="AL341" s="52"/>
      <c r="AM341" s="52"/>
      <c r="AN341" s="52"/>
      <c r="AO341" s="52"/>
      <c r="AP341" s="108"/>
      <c r="AQ341" s="108"/>
      <c r="AR341" s="52"/>
      <c r="AS341" s="52"/>
      <c r="AT341" s="110" t="s">
        <v>57</v>
      </c>
      <c r="AU341" s="110" t="s">
        <v>58</v>
      </c>
      <c r="AV341" s="22"/>
      <c r="AW341" s="99" t="s">
        <v>2424</v>
      </c>
    </row>
    <row r="342" spans="1:49" ht="22.5" x14ac:dyDescent="0.2">
      <c r="A342" s="37"/>
      <c r="B342" s="38"/>
      <c r="C342" s="121">
        <v>331</v>
      </c>
      <c r="D342" s="107" t="s">
        <v>826</v>
      </c>
      <c r="E342" s="108"/>
      <c r="F342" s="38"/>
      <c r="G342" s="108">
        <v>2000</v>
      </c>
      <c r="H342" s="108">
        <v>0.2</v>
      </c>
      <c r="I342" s="38"/>
      <c r="J342" s="38"/>
      <c r="K342" s="38"/>
      <c r="L342" s="38"/>
      <c r="M342" s="38"/>
      <c r="N342" s="38"/>
      <c r="O342" s="108">
        <v>140</v>
      </c>
      <c r="P342" s="47"/>
      <c r="Q342" s="38"/>
      <c r="R342" s="38"/>
      <c r="S342" s="107" t="s">
        <v>827</v>
      </c>
      <c r="T342" s="108" t="s">
        <v>828</v>
      </c>
      <c r="U342" s="47"/>
      <c r="V342" s="38"/>
      <c r="W342" s="38"/>
      <c r="X342" s="109" t="s">
        <v>56</v>
      </c>
      <c r="Y342" s="38"/>
      <c r="Z342" s="48"/>
      <c r="AA342" s="49"/>
      <c r="AB342" s="108">
        <v>3308</v>
      </c>
      <c r="AC342" s="108" t="s">
        <v>828</v>
      </c>
      <c r="AD342" s="107" t="s">
        <v>827</v>
      </c>
      <c r="AE342" s="107" t="s">
        <v>826</v>
      </c>
      <c r="AF342" s="108">
        <v>0.2</v>
      </c>
      <c r="AG342" s="50">
        <f t="shared" si="5"/>
        <v>0</v>
      </c>
      <c r="AH342" s="51"/>
      <c r="AI342" s="52"/>
      <c r="AJ342" s="52"/>
      <c r="AK342" s="108">
        <v>140</v>
      </c>
      <c r="AL342" s="52"/>
      <c r="AM342" s="52"/>
      <c r="AN342" s="52"/>
      <c r="AO342" s="52"/>
      <c r="AP342" s="108"/>
      <c r="AQ342" s="108"/>
      <c r="AR342" s="52"/>
      <c r="AS342" s="52"/>
      <c r="AT342" s="110" t="s">
        <v>57</v>
      </c>
      <c r="AU342" s="110" t="s">
        <v>58</v>
      </c>
      <c r="AV342" s="22"/>
      <c r="AW342" s="99" t="s">
        <v>2424</v>
      </c>
    </row>
    <row r="343" spans="1:49" ht="22.5" x14ac:dyDescent="0.2">
      <c r="A343" s="37"/>
      <c r="B343" s="38"/>
      <c r="C343" s="122">
        <v>332</v>
      </c>
      <c r="D343" s="107" t="s">
        <v>829</v>
      </c>
      <c r="E343" s="108"/>
      <c r="F343" s="38"/>
      <c r="G343" s="108">
        <v>3000</v>
      </c>
      <c r="H343" s="108">
        <v>0.3</v>
      </c>
      <c r="I343" s="38"/>
      <c r="J343" s="38"/>
      <c r="K343" s="38"/>
      <c r="L343" s="38"/>
      <c r="M343" s="38"/>
      <c r="N343" s="38"/>
      <c r="O343" s="108">
        <v>210</v>
      </c>
      <c r="P343" s="47"/>
      <c r="Q343" s="38"/>
      <c r="R343" s="38"/>
      <c r="S343" s="107" t="s">
        <v>830</v>
      </c>
      <c r="T343" s="108" t="s">
        <v>831</v>
      </c>
      <c r="U343" s="47"/>
      <c r="V343" s="38"/>
      <c r="W343" s="38"/>
      <c r="X343" s="109" t="s">
        <v>56</v>
      </c>
      <c r="Y343" s="38"/>
      <c r="Z343" s="48"/>
      <c r="AA343" s="49"/>
      <c r="AB343" s="108">
        <v>3309</v>
      </c>
      <c r="AC343" s="108" t="s">
        <v>831</v>
      </c>
      <c r="AD343" s="107" t="s">
        <v>830</v>
      </c>
      <c r="AE343" s="107" t="s">
        <v>829</v>
      </c>
      <c r="AF343" s="108">
        <v>0.3</v>
      </c>
      <c r="AG343" s="50">
        <f t="shared" si="5"/>
        <v>0</v>
      </c>
      <c r="AH343" s="51"/>
      <c r="AI343" s="52"/>
      <c r="AJ343" s="52"/>
      <c r="AK343" s="108">
        <v>210</v>
      </c>
      <c r="AL343" s="52"/>
      <c r="AM343" s="52"/>
      <c r="AN343" s="52"/>
      <c r="AO343" s="52"/>
      <c r="AP343" s="108"/>
      <c r="AQ343" s="108"/>
      <c r="AR343" s="52"/>
      <c r="AS343" s="52"/>
      <c r="AT343" s="110" t="s">
        <v>57</v>
      </c>
      <c r="AU343" s="110" t="s">
        <v>58</v>
      </c>
      <c r="AV343" s="22"/>
      <c r="AW343" s="99" t="s">
        <v>2424</v>
      </c>
    </row>
    <row r="344" spans="1:49" x14ac:dyDescent="0.2">
      <c r="A344" s="37"/>
      <c r="B344" s="38"/>
      <c r="C344" s="121">
        <v>333</v>
      </c>
      <c r="D344" s="107" t="s">
        <v>832</v>
      </c>
      <c r="E344" s="108"/>
      <c r="F344" s="38"/>
      <c r="G344" s="108">
        <v>15747</v>
      </c>
      <c r="H344" s="108">
        <v>1.5747</v>
      </c>
      <c r="I344" s="38"/>
      <c r="J344" s="38"/>
      <c r="K344" s="38"/>
      <c r="L344" s="38"/>
      <c r="M344" s="38"/>
      <c r="N344" s="38"/>
      <c r="O344" s="108">
        <v>1091</v>
      </c>
      <c r="P344" s="47"/>
      <c r="Q344" s="38"/>
      <c r="R344" s="38"/>
      <c r="S344" s="107" t="s">
        <v>833</v>
      </c>
      <c r="T344" s="108" t="s">
        <v>834</v>
      </c>
      <c r="U344" s="47"/>
      <c r="V344" s="38"/>
      <c r="W344" s="38"/>
      <c r="X344" s="109" t="s">
        <v>76</v>
      </c>
      <c r="Y344" s="38"/>
      <c r="Z344" s="48"/>
      <c r="AA344" s="49"/>
      <c r="AB344" s="108">
        <v>3327</v>
      </c>
      <c r="AC344" s="108" t="s">
        <v>834</v>
      </c>
      <c r="AD344" s="107" t="s">
        <v>833</v>
      </c>
      <c r="AE344" s="107" t="s">
        <v>832</v>
      </c>
      <c r="AF344" s="108">
        <v>1.5747</v>
      </c>
      <c r="AG344" s="50">
        <f t="shared" si="5"/>
        <v>0</v>
      </c>
      <c r="AH344" s="51"/>
      <c r="AI344" s="52"/>
      <c r="AJ344" s="52"/>
      <c r="AK344" s="108">
        <v>1091</v>
      </c>
      <c r="AL344" s="52"/>
      <c r="AM344" s="52"/>
      <c r="AN344" s="52"/>
      <c r="AO344" s="52"/>
      <c r="AP344" s="108"/>
      <c r="AQ344" s="108"/>
      <c r="AR344" s="52"/>
      <c r="AS344" s="52"/>
      <c r="AT344" s="110" t="s">
        <v>57</v>
      </c>
      <c r="AU344" s="110" t="s">
        <v>58</v>
      </c>
      <c r="AV344" s="22"/>
      <c r="AW344" s="99" t="s">
        <v>2424</v>
      </c>
    </row>
    <row r="345" spans="1:49" ht="22.5" x14ac:dyDescent="0.2">
      <c r="A345" s="37"/>
      <c r="B345" s="38"/>
      <c r="C345" s="122">
        <v>334</v>
      </c>
      <c r="D345" s="107" t="s">
        <v>835</v>
      </c>
      <c r="E345" s="108"/>
      <c r="F345" s="38"/>
      <c r="G345" s="108">
        <v>6068</v>
      </c>
      <c r="H345" s="108">
        <v>0.60680000000000001</v>
      </c>
      <c r="I345" s="38"/>
      <c r="J345" s="38"/>
      <c r="K345" s="38"/>
      <c r="L345" s="38"/>
      <c r="M345" s="38"/>
      <c r="N345" s="38"/>
      <c r="O345" s="108">
        <v>425</v>
      </c>
      <c r="P345" s="47"/>
      <c r="Q345" s="38"/>
      <c r="R345" s="38"/>
      <c r="S345" s="107" t="s">
        <v>835</v>
      </c>
      <c r="T345" s="108" t="s">
        <v>836</v>
      </c>
      <c r="U345" s="47"/>
      <c r="V345" s="38"/>
      <c r="W345" s="38"/>
      <c r="X345" s="109" t="s">
        <v>56</v>
      </c>
      <c r="Y345" s="38"/>
      <c r="Z345" s="48"/>
      <c r="AA345" s="49"/>
      <c r="AB345" s="108">
        <v>914</v>
      </c>
      <c r="AC345" s="108" t="s">
        <v>836</v>
      </c>
      <c r="AD345" s="107" t="s">
        <v>835</v>
      </c>
      <c r="AE345" s="107" t="s">
        <v>835</v>
      </c>
      <c r="AF345" s="108">
        <v>0.60680000000000001</v>
      </c>
      <c r="AG345" s="50">
        <f t="shared" si="5"/>
        <v>0</v>
      </c>
      <c r="AH345" s="51">
        <v>425</v>
      </c>
      <c r="AI345" s="52"/>
      <c r="AJ345" s="52"/>
      <c r="AK345" s="52"/>
      <c r="AL345" s="52"/>
      <c r="AM345" s="52"/>
      <c r="AN345" s="52"/>
      <c r="AO345" s="52"/>
      <c r="AP345" s="108"/>
      <c r="AQ345" s="108"/>
      <c r="AR345" s="52"/>
      <c r="AS345" s="52"/>
      <c r="AT345" s="110" t="s">
        <v>57</v>
      </c>
      <c r="AU345" s="110" t="s">
        <v>58</v>
      </c>
      <c r="AV345" s="22"/>
      <c r="AW345" s="99" t="s">
        <v>2424</v>
      </c>
    </row>
    <row r="346" spans="1:49" ht="22.5" x14ac:dyDescent="0.2">
      <c r="A346" s="37"/>
      <c r="B346" s="38"/>
      <c r="C346" s="121">
        <v>335</v>
      </c>
      <c r="D346" s="107" t="s">
        <v>837</v>
      </c>
      <c r="E346" s="108"/>
      <c r="F346" s="38"/>
      <c r="G346" s="108">
        <v>6000</v>
      </c>
      <c r="H346" s="108">
        <v>0.6</v>
      </c>
      <c r="I346" s="38"/>
      <c r="J346" s="38"/>
      <c r="K346" s="38"/>
      <c r="L346" s="38"/>
      <c r="M346" s="38"/>
      <c r="N346" s="38"/>
      <c r="O346" s="108">
        <v>420</v>
      </c>
      <c r="P346" s="47"/>
      <c r="Q346" s="38"/>
      <c r="R346" s="38"/>
      <c r="S346" s="107" t="s">
        <v>835</v>
      </c>
      <c r="T346" s="108" t="s">
        <v>836</v>
      </c>
      <c r="U346" s="47"/>
      <c r="V346" s="38"/>
      <c r="W346" s="38"/>
      <c r="X346" s="109" t="s">
        <v>56</v>
      </c>
      <c r="Y346" s="38"/>
      <c r="Z346" s="48"/>
      <c r="AA346" s="49"/>
      <c r="AB346" s="108">
        <v>1416</v>
      </c>
      <c r="AC346" s="108" t="s">
        <v>836</v>
      </c>
      <c r="AD346" s="107" t="s">
        <v>835</v>
      </c>
      <c r="AE346" s="107" t="s">
        <v>837</v>
      </c>
      <c r="AF346" s="108">
        <v>0.6</v>
      </c>
      <c r="AG346" s="50">
        <f t="shared" si="5"/>
        <v>0</v>
      </c>
      <c r="AH346" s="51">
        <v>420</v>
      </c>
      <c r="AI346" s="52"/>
      <c r="AJ346" s="52"/>
      <c r="AK346" s="52"/>
      <c r="AL346" s="52"/>
      <c r="AM346" s="52"/>
      <c r="AN346" s="52"/>
      <c r="AO346" s="52"/>
      <c r="AP346" s="108"/>
      <c r="AQ346" s="108"/>
      <c r="AR346" s="52"/>
      <c r="AS346" s="52"/>
      <c r="AT346" s="110" t="s">
        <v>57</v>
      </c>
      <c r="AU346" s="110" t="s">
        <v>58</v>
      </c>
      <c r="AV346" s="22"/>
      <c r="AW346" s="99" t="s">
        <v>2424</v>
      </c>
    </row>
    <row r="347" spans="1:49" x14ac:dyDescent="0.2">
      <c r="A347" s="37"/>
      <c r="B347" s="38"/>
      <c r="C347" s="122">
        <v>336</v>
      </c>
      <c r="D347" s="107" t="s">
        <v>838</v>
      </c>
      <c r="E347" s="108"/>
      <c r="F347" s="38"/>
      <c r="G347" s="108">
        <v>21400</v>
      </c>
      <c r="H347" s="108">
        <v>2.14</v>
      </c>
      <c r="I347" s="38"/>
      <c r="J347" s="38"/>
      <c r="K347" s="38"/>
      <c r="L347" s="38"/>
      <c r="M347" s="38"/>
      <c r="N347" s="38"/>
      <c r="O347" s="108">
        <v>1270</v>
      </c>
      <c r="P347" s="47"/>
      <c r="Q347" s="38"/>
      <c r="R347" s="38"/>
      <c r="S347" s="107" t="s">
        <v>839</v>
      </c>
      <c r="T347" s="108" t="s">
        <v>840</v>
      </c>
      <c r="U347" s="47"/>
      <c r="V347" s="38"/>
      <c r="W347" s="38"/>
      <c r="X347" s="109" t="s">
        <v>76</v>
      </c>
      <c r="Y347" s="38"/>
      <c r="Z347" s="48"/>
      <c r="AA347" s="49"/>
      <c r="AB347" s="108">
        <v>2144</v>
      </c>
      <c r="AC347" s="108" t="s">
        <v>840</v>
      </c>
      <c r="AD347" s="107" t="s">
        <v>839</v>
      </c>
      <c r="AE347" s="107" t="s">
        <v>838</v>
      </c>
      <c r="AF347" s="108">
        <v>2.14</v>
      </c>
      <c r="AG347" s="50">
        <f t="shared" si="5"/>
        <v>0</v>
      </c>
      <c r="AH347" s="51"/>
      <c r="AI347" s="52"/>
      <c r="AJ347" s="52"/>
      <c r="AK347" s="52">
        <v>1270</v>
      </c>
      <c r="AL347" s="52"/>
      <c r="AM347" s="52"/>
      <c r="AN347" s="52"/>
      <c r="AO347" s="52"/>
      <c r="AP347" s="108"/>
      <c r="AQ347" s="108"/>
      <c r="AR347" s="52"/>
      <c r="AS347" s="52"/>
      <c r="AT347" s="110" t="s">
        <v>57</v>
      </c>
      <c r="AU347" s="110" t="s">
        <v>58</v>
      </c>
      <c r="AV347" s="22"/>
      <c r="AW347" s="99" t="s">
        <v>2424</v>
      </c>
    </row>
    <row r="348" spans="1:49" ht="22.5" x14ac:dyDescent="0.2">
      <c r="A348" s="37"/>
      <c r="B348" s="38"/>
      <c r="C348" s="121">
        <v>337</v>
      </c>
      <c r="D348" s="107" t="s">
        <v>841</v>
      </c>
      <c r="E348" s="108" t="s">
        <v>842</v>
      </c>
      <c r="F348" s="38"/>
      <c r="G348" s="108">
        <v>3156</v>
      </c>
      <c r="H348" s="108">
        <v>0.31559999999999999</v>
      </c>
      <c r="I348" s="38"/>
      <c r="J348" s="38"/>
      <c r="K348" s="38"/>
      <c r="L348" s="38"/>
      <c r="M348" s="38"/>
      <c r="N348" s="38"/>
      <c r="O348" s="108">
        <v>1174</v>
      </c>
      <c r="P348" s="47"/>
      <c r="Q348" s="38"/>
      <c r="R348" s="38"/>
      <c r="S348" s="107" t="s">
        <v>841</v>
      </c>
      <c r="T348" s="108" t="s">
        <v>843</v>
      </c>
      <c r="U348" s="47"/>
      <c r="V348" s="38"/>
      <c r="W348" s="38"/>
      <c r="X348" s="109" t="s">
        <v>76</v>
      </c>
      <c r="Y348" s="38"/>
      <c r="Z348" s="48"/>
      <c r="AA348" s="49"/>
      <c r="AB348" s="108" t="s">
        <v>134</v>
      </c>
      <c r="AC348" s="108" t="s">
        <v>843</v>
      </c>
      <c r="AD348" s="107" t="s">
        <v>841</v>
      </c>
      <c r="AE348" s="107" t="s">
        <v>841</v>
      </c>
      <c r="AF348" s="108">
        <v>0.31559999999999999</v>
      </c>
      <c r="AG348" s="50">
        <f t="shared" si="5"/>
        <v>0</v>
      </c>
      <c r="AH348" s="51"/>
      <c r="AI348" s="52"/>
      <c r="AJ348" s="52"/>
      <c r="AK348" s="52"/>
      <c r="AL348" s="52"/>
      <c r="AM348" s="52"/>
      <c r="AN348" s="52"/>
      <c r="AO348" s="52"/>
      <c r="AP348" s="108"/>
      <c r="AQ348" s="108"/>
      <c r="AR348" s="52"/>
      <c r="AS348" s="52"/>
      <c r="AT348" s="110" t="s">
        <v>57</v>
      </c>
      <c r="AU348" s="110" t="s">
        <v>58</v>
      </c>
      <c r="AV348" s="22" t="s">
        <v>135</v>
      </c>
      <c r="AW348" s="99" t="s">
        <v>2424</v>
      </c>
    </row>
    <row r="349" spans="1:49" x14ac:dyDescent="0.2">
      <c r="A349" s="37"/>
      <c r="B349" s="38"/>
      <c r="C349" s="122">
        <v>338</v>
      </c>
      <c r="D349" s="107" t="s">
        <v>844</v>
      </c>
      <c r="E349" s="108"/>
      <c r="F349" s="38"/>
      <c r="G349" s="108">
        <v>236000</v>
      </c>
      <c r="H349" s="108">
        <v>23.6</v>
      </c>
      <c r="I349" s="38"/>
      <c r="J349" s="38"/>
      <c r="K349" s="38"/>
      <c r="L349" s="38"/>
      <c r="M349" s="38"/>
      <c r="N349" s="38"/>
      <c r="O349" s="108">
        <v>6935</v>
      </c>
      <c r="P349" s="47"/>
      <c r="Q349" s="38"/>
      <c r="R349" s="38"/>
      <c r="S349" s="107" t="s">
        <v>844</v>
      </c>
      <c r="T349" s="108" t="s">
        <v>845</v>
      </c>
      <c r="U349" s="47"/>
      <c r="V349" s="38"/>
      <c r="W349" s="38"/>
      <c r="X349" s="109" t="s">
        <v>76</v>
      </c>
      <c r="Y349" s="38"/>
      <c r="Z349" s="48"/>
      <c r="AA349" s="49"/>
      <c r="AB349" s="108">
        <v>2033</v>
      </c>
      <c r="AC349" s="108" t="s">
        <v>845</v>
      </c>
      <c r="AD349" s="107" t="s">
        <v>844</v>
      </c>
      <c r="AE349" s="107" t="s">
        <v>844</v>
      </c>
      <c r="AF349" s="108">
        <v>23.6</v>
      </c>
      <c r="AG349" s="50">
        <f t="shared" si="5"/>
        <v>0</v>
      </c>
      <c r="AH349" s="51"/>
      <c r="AI349" s="52"/>
      <c r="AJ349" s="52">
        <v>6935</v>
      </c>
      <c r="AK349" s="52"/>
      <c r="AL349" s="52"/>
      <c r="AM349" s="52"/>
      <c r="AN349" s="52"/>
      <c r="AO349" s="52"/>
      <c r="AP349" s="108"/>
      <c r="AQ349" s="108"/>
      <c r="AR349" s="52"/>
      <c r="AS349" s="52"/>
      <c r="AT349" s="110" t="s">
        <v>57</v>
      </c>
      <c r="AU349" s="110" t="s">
        <v>58</v>
      </c>
      <c r="AV349" s="22"/>
      <c r="AW349" s="99" t="s">
        <v>2424</v>
      </c>
    </row>
    <row r="350" spans="1:49" x14ac:dyDescent="0.2">
      <c r="A350" s="37"/>
      <c r="B350" s="38"/>
      <c r="C350" s="121">
        <v>339</v>
      </c>
      <c r="D350" s="107" t="s">
        <v>846</v>
      </c>
      <c r="E350" s="108"/>
      <c r="F350" s="38"/>
      <c r="G350" s="108">
        <v>186000</v>
      </c>
      <c r="H350" s="108">
        <v>18.600000000000001</v>
      </c>
      <c r="I350" s="38"/>
      <c r="J350" s="38"/>
      <c r="K350" s="38"/>
      <c r="L350" s="38"/>
      <c r="M350" s="38"/>
      <c r="N350" s="38"/>
      <c r="O350" s="108">
        <v>15243</v>
      </c>
      <c r="P350" s="47"/>
      <c r="Q350" s="38"/>
      <c r="R350" s="38"/>
      <c r="S350" s="107" t="s">
        <v>846</v>
      </c>
      <c r="T350" s="108" t="s">
        <v>847</v>
      </c>
      <c r="U350" s="47"/>
      <c r="V350" s="38"/>
      <c r="W350" s="38"/>
      <c r="X350" s="109" t="s">
        <v>76</v>
      </c>
      <c r="Y350" s="38"/>
      <c r="Z350" s="48"/>
      <c r="AA350" s="49"/>
      <c r="AB350" s="108">
        <v>998</v>
      </c>
      <c r="AC350" s="108" t="s">
        <v>847</v>
      </c>
      <c r="AD350" s="107" t="s">
        <v>846</v>
      </c>
      <c r="AE350" s="107" t="s">
        <v>846</v>
      </c>
      <c r="AF350" s="108">
        <v>18.600000000000001</v>
      </c>
      <c r="AG350" s="50">
        <f t="shared" si="5"/>
        <v>0</v>
      </c>
      <c r="AH350" s="51"/>
      <c r="AI350" s="52"/>
      <c r="AJ350" s="52"/>
      <c r="AK350" s="52">
        <v>15243</v>
      </c>
      <c r="AL350" s="52"/>
      <c r="AM350" s="52"/>
      <c r="AN350" s="52"/>
      <c r="AO350" s="52"/>
      <c r="AP350" s="108"/>
      <c r="AQ350" s="108"/>
      <c r="AR350" s="52"/>
      <c r="AS350" s="52"/>
      <c r="AT350" s="110" t="s">
        <v>57</v>
      </c>
      <c r="AU350" s="110" t="s">
        <v>58</v>
      </c>
      <c r="AV350" s="22"/>
      <c r="AW350" s="99" t="s">
        <v>2424</v>
      </c>
    </row>
    <row r="351" spans="1:49" x14ac:dyDescent="0.2">
      <c r="A351" s="37"/>
      <c r="B351" s="38"/>
      <c r="C351" s="122">
        <v>340</v>
      </c>
      <c r="D351" s="107" t="s">
        <v>848</v>
      </c>
      <c r="E351" s="108"/>
      <c r="F351" s="38"/>
      <c r="G351" s="108">
        <v>120000</v>
      </c>
      <c r="H351" s="108">
        <v>12</v>
      </c>
      <c r="I351" s="38"/>
      <c r="J351" s="38"/>
      <c r="K351" s="38"/>
      <c r="L351" s="38"/>
      <c r="M351" s="38"/>
      <c r="N351" s="38"/>
      <c r="O351" s="108">
        <v>8264</v>
      </c>
      <c r="P351" s="47"/>
      <c r="Q351" s="38"/>
      <c r="R351" s="38"/>
      <c r="S351" s="107" t="s">
        <v>846</v>
      </c>
      <c r="T351" s="108" t="s">
        <v>847</v>
      </c>
      <c r="U351" s="47"/>
      <c r="V351" s="38"/>
      <c r="W351" s="38"/>
      <c r="X351" s="109" t="s">
        <v>76</v>
      </c>
      <c r="Y351" s="38"/>
      <c r="Z351" s="48"/>
      <c r="AA351" s="49"/>
      <c r="AB351" s="108">
        <v>997</v>
      </c>
      <c r="AC351" s="108" t="s">
        <v>847</v>
      </c>
      <c r="AD351" s="107" t="s">
        <v>846</v>
      </c>
      <c r="AE351" s="107" t="s">
        <v>848</v>
      </c>
      <c r="AF351" s="108">
        <v>12</v>
      </c>
      <c r="AG351" s="50">
        <f t="shared" si="5"/>
        <v>0</v>
      </c>
      <c r="AH351" s="51"/>
      <c r="AI351" s="52"/>
      <c r="AJ351" s="52"/>
      <c r="AK351" s="52">
        <v>8264</v>
      </c>
      <c r="AL351" s="52"/>
      <c r="AM351" s="52"/>
      <c r="AN351" s="52"/>
      <c r="AO351" s="52"/>
      <c r="AP351" s="108"/>
      <c r="AQ351" s="108"/>
      <c r="AR351" s="52"/>
      <c r="AS351" s="52"/>
      <c r="AT351" s="110" t="s">
        <v>57</v>
      </c>
      <c r="AU351" s="110" t="s">
        <v>58</v>
      </c>
      <c r="AV351" s="22"/>
      <c r="AW351" s="99" t="s">
        <v>2424</v>
      </c>
    </row>
    <row r="352" spans="1:49" x14ac:dyDescent="0.2">
      <c r="A352" s="37"/>
      <c r="B352" s="38"/>
      <c r="C352" s="121">
        <v>341</v>
      </c>
      <c r="D352" s="107" t="s">
        <v>849</v>
      </c>
      <c r="E352" s="108"/>
      <c r="F352" s="38"/>
      <c r="G352" s="108">
        <v>81000</v>
      </c>
      <c r="H352" s="108">
        <v>8.1</v>
      </c>
      <c r="I352" s="38"/>
      <c r="J352" s="38"/>
      <c r="K352" s="38"/>
      <c r="L352" s="38"/>
      <c r="M352" s="38"/>
      <c r="N352" s="38"/>
      <c r="O352" s="108">
        <v>6575</v>
      </c>
      <c r="P352" s="47"/>
      <c r="Q352" s="38"/>
      <c r="R352" s="38"/>
      <c r="S352" s="107" t="s">
        <v>846</v>
      </c>
      <c r="T352" s="108" t="s">
        <v>847</v>
      </c>
      <c r="U352" s="47"/>
      <c r="V352" s="38"/>
      <c r="W352" s="38"/>
      <c r="X352" s="109" t="s">
        <v>76</v>
      </c>
      <c r="Y352" s="38"/>
      <c r="Z352" s="48"/>
      <c r="AA352" s="49"/>
      <c r="AB352" s="108">
        <v>995</v>
      </c>
      <c r="AC352" s="108" t="s">
        <v>847</v>
      </c>
      <c r="AD352" s="107" t="s">
        <v>846</v>
      </c>
      <c r="AE352" s="107" t="s">
        <v>849</v>
      </c>
      <c r="AF352" s="108">
        <v>8.1</v>
      </c>
      <c r="AG352" s="50">
        <f t="shared" si="5"/>
        <v>0</v>
      </c>
      <c r="AH352" s="51"/>
      <c r="AI352" s="52"/>
      <c r="AJ352" s="52"/>
      <c r="AK352" s="52">
        <v>6575</v>
      </c>
      <c r="AL352" s="52"/>
      <c r="AM352" s="52"/>
      <c r="AN352" s="52"/>
      <c r="AO352" s="52"/>
      <c r="AP352" s="108"/>
      <c r="AQ352" s="108"/>
      <c r="AR352" s="52"/>
      <c r="AS352" s="52"/>
      <c r="AT352" s="110" t="s">
        <v>57</v>
      </c>
      <c r="AU352" s="110" t="s">
        <v>58</v>
      </c>
      <c r="AV352" s="22"/>
      <c r="AW352" s="99" t="s">
        <v>2424</v>
      </c>
    </row>
    <row r="353" spans="1:49" x14ac:dyDescent="0.2">
      <c r="A353" s="37"/>
      <c r="B353" s="38"/>
      <c r="C353" s="122">
        <v>342</v>
      </c>
      <c r="D353" s="107" t="s">
        <v>850</v>
      </c>
      <c r="E353" s="108"/>
      <c r="F353" s="38"/>
      <c r="G353" s="108">
        <v>42600</v>
      </c>
      <c r="H353" s="108">
        <v>4.26</v>
      </c>
      <c r="I353" s="38"/>
      <c r="J353" s="38"/>
      <c r="K353" s="38"/>
      <c r="L353" s="38"/>
      <c r="M353" s="38"/>
      <c r="N353" s="38"/>
      <c r="O353" s="108">
        <v>1652</v>
      </c>
      <c r="P353" s="47"/>
      <c r="Q353" s="38"/>
      <c r="R353" s="38"/>
      <c r="S353" s="107" t="s">
        <v>851</v>
      </c>
      <c r="T353" s="108" t="s">
        <v>852</v>
      </c>
      <c r="U353" s="47"/>
      <c r="V353" s="38"/>
      <c r="W353" s="38"/>
      <c r="X353" s="109" t="s">
        <v>76</v>
      </c>
      <c r="Y353" s="38"/>
      <c r="Z353" s="48"/>
      <c r="AA353" s="49"/>
      <c r="AB353" s="108">
        <v>1143</v>
      </c>
      <c r="AC353" s="108" t="s">
        <v>852</v>
      </c>
      <c r="AD353" s="107" t="s">
        <v>851</v>
      </c>
      <c r="AE353" s="107" t="s">
        <v>850</v>
      </c>
      <c r="AF353" s="108">
        <v>4.26</v>
      </c>
      <c r="AG353" s="50">
        <f t="shared" si="5"/>
        <v>0</v>
      </c>
      <c r="AH353" s="51"/>
      <c r="AI353" s="52"/>
      <c r="AJ353" s="52"/>
      <c r="AK353" s="52">
        <v>1652</v>
      </c>
      <c r="AL353" s="52"/>
      <c r="AM353" s="52"/>
      <c r="AN353" s="52"/>
      <c r="AO353" s="52"/>
      <c r="AP353" s="108"/>
      <c r="AQ353" s="108"/>
      <c r="AR353" s="52"/>
      <c r="AS353" s="52"/>
      <c r="AT353" s="110" t="s">
        <v>57</v>
      </c>
      <c r="AU353" s="110" t="s">
        <v>58</v>
      </c>
      <c r="AV353" s="22"/>
      <c r="AW353" s="99" t="s">
        <v>2424</v>
      </c>
    </row>
    <row r="354" spans="1:49" ht="22.5" x14ac:dyDescent="0.2">
      <c r="A354" s="37"/>
      <c r="B354" s="38"/>
      <c r="C354" s="121">
        <v>343</v>
      </c>
      <c r="D354" s="107" t="s">
        <v>853</v>
      </c>
      <c r="E354" s="108"/>
      <c r="F354" s="38"/>
      <c r="G354" s="108">
        <v>24000</v>
      </c>
      <c r="H354" s="108">
        <v>2.4</v>
      </c>
      <c r="I354" s="38"/>
      <c r="J354" s="38"/>
      <c r="K354" s="38"/>
      <c r="L354" s="38"/>
      <c r="M354" s="38"/>
      <c r="N354" s="38"/>
      <c r="O354" s="108">
        <v>1680</v>
      </c>
      <c r="P354" s="47"/>
      <c r="Q354" s="38"/>
      <c r="R354" s="38"/>
      <c r="S354" s="107" t="s">
        <v>853</v>
      </c>
      <c r="T354" s="108" t="s">
        <v>854</v>
      </c>
      <c r="U354" s="47"/>
      <c r="V354" s="38"/>
      <c r="W354" s="38"/>
      <c r="X354" s="109" t="s">
        <v>56</v>
      </c>
      <c r="Y354" s="38"/>
      <c r="Z354" s="48"/>
      <c r="AA354" s="49"/>
      <c r="AB354" s="108">
        <v>871</v>
      </c>
      <c r="AC354" s="108" t="s">
        <v>854</v>
      </c>
      <c r="AD354" s="107" t="s">
        <v>853</v>
      </c>
      <c r="AE354" s="107" t="s">
        <v>853</v>
      </c>
      <c r="AF354" s="108">
        <v>2.4</v>
      </c>
      <c r="AG354" s="50">
        <f t="shared" si="5"/>
        <v>0</v>
      </c>
      <c r="AH354" s="108">
        <v>1680</v>
      </c>
      <c r="AI354" s="52"/>
      <c r="AJ354" s="52"/>
      <c r="AK354" s="52"/>
      <c r="AL354" s="52"/>
      <c r="AM354" s="52"/>
      <c r="AN354" s="52"/>
      <c r="AO354" s="52"/>
      <c r="AP354" s="108"/>
      <c r="AQ354" s="108"/>
      <c r="AR354" s="52"/>
      <c r="AS354" s="52"/>
      <c r="AT354" s="110" t="s">
        <v>57</v>
      </c>
      <c r="AU354" s="110" t="s">
        <v>58</v>
      </c>
      <c r="AV354" s="22"/>
      <c r="AW354" s="99" t="s">
        <v>2424</v>
      </c>
    </row>
    <row r="355" spans="1:49" ht="22.5" x14ac:dyDescent="0.2">
      <c r="A355" s="37"/>
      <c r="B355" s="38"/>
      <c r="C355" s="122">
        <v>344</v>
      </c>
      <c r="D355" s="107" t="s">
        <v>855</v>
      </c>
      <c r="E355" s="108"/>
      <c r="F355" s="38"/>
      <c r="G355" s="108">
        <v>19007</v>
      </c>
      <c r="H355" s="108">
        <v>1.9007000000000001</v>
      </c>
      <c r="I355" s="38"/>
      <c r="J355" s="38"/>
      <c r="K355" s="38"/>
      <c r="L355" s="38"/>
      <c r="M355" s="38"/>
      <c r="N355" s="38"/>
      <c r="O355" s="108">
        <v>1330</v>
      </c>
      <c r="P355" s="47"/>
      <c r="Q355" s="38"/>
      <c r="R355" s="38"/>
      <c r="S355" s="107" t="s">
        <v>855</v>
      </c>
      <c r="T355" s="108" t="s">
        <v>856</v>
      </c>
      <c r="U355" s="47"/>
      <c r="V355" s="38"/>
      <c r="W355" s="38"/>
      <c r="X355" s="109" t="s">
        <v>56</v>
      </c>
      <c r="Y355" s="38"/>
      <c r="Z355" s="48"/>
      <c r="AA355" s="49"/>
      <c r="AB355" s="108">
        <v>921</v>
      </c>
      <c r="AC355" s="108" t="s">
        <v>856</v>
      </c>
      <c r="AD355" s="107" t="s">
        <v>855</v>
      </c>
      <c r="AE355" s="107" t="s">
        <v>855</v>
      </c>
      <c r="AF355" s="108">
        <v>1.9007000000000001</v>
      </c>
      <c r="AG355" s="50">
        <f t="shared" si="5"/>
        <v>0</v>
      </c>
      <c r="AH355" s="108">
        <v>1330</v>
      </c>
      <c r="AI355" s="52"/>
      <c r="AJ355" s="52"/>
      <c r="AK355" s="52"/>
      <c r="AL355" s="52"/>
      <c r="AM355" s="52"/>
      <c r="AN355" s="52"/>
      <c r="AO355" s="52"/>
      <c r="AP355" s="108"/>
      <c r="AQ355" s="108"/>
      <c r="AR355" s="52"/>
      <c r="AS355" s="52"/>
      <c r="AT355" s="110" t="s">
        <v>57</v>
      </c>
      <c r="AU355" s="110" t="s">
        <v>58</v>
      </c>
      <c r="AV355" s="22"/>
      <c r="AW355" s="99" t="s">
        <v>2424</v>
      </c>
    </row>
    <row r="356" spans="1:49" ht="22.5" x14ac:dyDescent="0.2">
      <c r="A356" s="37"/>
      <c r="B356" s="38"/>
      <c r="C356" s="121">
        <v>345</v>
      </c>
      <c r="D356" s="107" t="s">
        <v>857</v>
      </c>
      <c r="E356" s="108"/>
      <c r="F356" s="38"/>
      <c r="G356" s="108">
        <v>15353</v>
      </c>
      <c r="H356" s="108">
        <v>1.5353000000000001</v>
      </c>
      <c r="I356" s="38"/>
      <c r="J356" s="38"/>
      <c r="K356" s="38"/>
      <c r="L356" s="38"/>
      <c r="M356" s="38"/>
      <c r="N356" s="38"/>
      <c r="O356" s="108">
        <v>1075</v>
      </c>
      <c r="P356" s="47"/>
      <c r="Q356" s="38"/>
      <c r="R356" s="38"/>
      <c r="S356" s="107" t="s">
        <v>855</v>
      </c>
      <c r="T356" s="108" t="s">
        <v>856</v>
      </c>
      <c r="U356" s="47"/>
      <c r="V356" s="38"/>
      <c r="W356" s="38"/>
      <c r="X356" s="109" t="s">
        <v>56</v>
      </c>
      <c r="Y356" s="38"/>
      <c r="Z356" s="48"/>
      <c r="AA356" s="49"/>
      <c r="AB356" s="108">
        <v>920</v>
      </c>
      <c r="AC356" s="108" t="s">
        <v>856</v>
      </c>
      <c r="AD356" s="107" t="s">
        <v>855</v>
      </c>
      <c r="AE356" s="107" t="s">
        <v>857</v>
      </c>
      <c r="AF356" s="108">
        <v>1.5353000000000001</v>
      </c>
      <c r="AG356" s="50">
        <f t="shared" si="5"/>
        <v>0</v>
      </c>
      <c r="AH356" s="108">
        <v>1075</v>
      </c>
      <c r="AI356" s="52"/>
      <c r="AJ356" s="52"/>
      <c r="AK356" s="52"/>
      <c r="AL356" s="52"/>
      <c r="AM356" s="52"/>
      <c r="AN356" s="52"/>
      <c r="AO356" s="52"/>
      <c r="AP356" s="108"/>
      <c r="AQ356" s="108"/>
      <c r="AR356" s="52"/>
      <c r="AS356" s="52"/>
      <c r="AT356" s="110" t="s">
        <v>57</v>
      </c>
      <c r="AU356" s="110" t="s">
        <v>58</v>
      </c>
      <c r="AV356" s="22"/>
      <c r="AW356" s="99" t="s">
        <v>2424</v>
      </c>
    </row>
    <row r="357" spans="1:49" ht="22.5" x14ac:dyDescent="0.2">
      <c r="A357" s="37"/>
      <c r="B357" s="38"/>
      <c r="C357" s="122">
        <v>346</v>
      </c>
      <c r="D357" s="107" t="s">
        <v>858</v>
      </c>
      <c r="E357" s="108"/>
      <c r="F357" s="38"/>
      <c r="G357" s="108">
        <v>4053</v>
      </c>
      <c r="H357" s="108">
        <v>0.40529999999999999</v>
      </c>
      <c r="I357" s="38"/>
      <c r="J357" s="38"/>
      <c r="K357" s="38"/>
      <c r="L357" s="38"/>
      <c r="M357" s="38"/>
      <c r="N357" s="38"/>
      <c r="O357" s="108">
        <v>284</v>
      </c>
      <c r="P357" s="47"/>
      <c r="Q357" s="38"/>
      <c r="R357" s="38"/>
      <c r="S357" s="107" t="s">
        <v>855</v>
      </c>
      <c r="T357" s="108" t="s">
        <v>856</v>
      </c>
      <c r="U357" s="47"/>
      <c r="V357" s="38"/>
      <c r="W357" s="38"/>
      <c r="X357" s="109" t="s">
        <v>56</v>
      </c>
      <c r="Y357" s="38"/>
      <c r="Z357" s="48"/>
      <c r="AA357" s="49"/>
      <c r="AB357" s="108">
        <v>919</v>
      </c>
      <c r="AC357" s="108" t="s">
        <v>856</v>
      </c>
      <c r="AD357" s="107" t="s">
        <v>855</v>
      </c>
      <c r="AE357" s="107" t="s">
        <v>858</v>
      </c>
      <c r="AF357" s="108">
        <v>0.40529999999999999</v>
      </c>
      <c r="AG357" s="50">
        <f t="shared" si="5"/>
        <v>0</v>
      </c>
      <c r="AH357" s="108">
        <v>284</v>
      </c>
      <c r="AI357" s="52"/>
      <c r="AJ357" s="52"/>
      <c r="AK357" s="52"/>
      <c r="AL357" s="52"/>
      <c r="AM357" s="52"/>
      <c r="AN357" s="52"/>
      <c r="AO357" s="52"/>
      <c r="AP357" s="108"/>
      <c r="AQ357" s="108"/>
      <c r="AR357" s="52"/>
      <c r="AS357" s="52"/>
      <c r="AT357" s="110" t="s">
        <v>57</v>
      </c>
      <c r="AU357" s="110" t="s">
        <v>58</v>
      </c>
      <c r="AV357" s="22"/>
      <c r="AW357" s="99" t="s">
        <v>2424</v>
      </c>
    </row>
    <row r="358" spans="1:49" x14ac:dyDescent="0.2">
      <c r="A358" s="37"/>
      <c r="B358" s="38"/>
      <c r="C358" s="121">
        <v>347</v>
      </c>
      <c r="D358" s="107" t="s">
        <v>859</v>
      </c>
      <c r="E358" s="108"/>
      <c r="F358" s="38"/>
      <c r="G358" s="108">
        <v>315000</v>
      </c>
      <c r="H358" s="108">
        <v>31.5</v>
      </c>
      <c r="I358" s="38"/>
      <c r="J358" s="38"/>
      <c r="K358" s="38"/>
      <c r="L358" s="38"/>
      <c r="M358" s="38"/>
      <c r="N358" s="38"/>
      <c r="O358" s="108">
        <v>2772</v>
      </c>
      <c r="P358" s="47"/>
      <c r="Q358" s="38"/>
      <c r="R358" s="38"/>
      <c r="S358" s="107" t="s">
        <v>859</v>
      </c>
      <c r="T358" s="108" t="s">
        <v>92</v>
      </c>
      <c r="U358" s="47"/>
      <c r="V358" s="38"/>
      <c r="W358" s="38"/>
      <c r="X358" s="109"/>
      <c r="Y358" s="38"/>
      <c r="Z358" s="48"/>
      <c r="AA358" s="49"/>
      <c r="AB358" s="108">
        <v>3104</v>
      </c>
      <c r="AC358" s="108" t="s">
        <v>92</v>
      </c>
      <c r="AD358" s="107" t="s">
        <v>859</v>
      </c>
      <c r="AE358" s="107" t="s">
        <v>859</v>
      </c>
      <c r="AF358" s="108">
        <v>31.5</v>
      </c>
      <c r="AG358" s="50">
        <f t="shared" si="5"/>
        <v>0</v>
      </c>
      <c r="AH358" s="51"/>
      <c r="AI358" s="52"/>
      <c r="AJ358" s="52"/>
      <c r="AK358" s="52"/>
      <c r="AL358" s="52"/>
      <c r="AM358" s="52"/>
      <c r="AN358" s="108">
        <v>2772</v>
      </c>
      <c r="AO358" s="52"/>
      <c r="AP358" s="108"/>
      <c r="AQ358" s="108"/>
      <c r="AR358" s="52"/>
      <c r="AS358" s="52"/>
      <c r="AT358" s="110" t="s">
        <v>57</v>
      </c>
      <c r="AU358" s="110" t="s">
        <v>58</v>
      </c>
      <c r="AV358" s="22"/>
      <c r="AW358" s="99" t="s">
        <v>2424</v>
      </c>
    </row>
    <row r="359" spans="1:49" x14ac:dyDescent="0.2">
      <c r="A359" s="37"/>
      <c r="B359" s="38"/>
      <c r="C359" s="122">
        <v>348</v>
      </c>
      <c r="D359" s="107" t="s">
        <v>860</v>
      </c>
      <c r="E359" s="108"/>
      <c r="F359" s="38"/>
      <c r="G359" s="108">
        <v>136000</v>
      </c>
      <c r="H359" s="108">
        <v>13.6</v>
      </c>
      <c r="I359" s="38"/>
      <c r="J359" s="38"/>
      <c r="K359" s="38"/>
      <c r="L359" s="38"/>
      <c r="M359" s="38"/>
      <c r="N359" s="38"/>
      <c r="O359" s="108">
        <v>1197</v>
      </c>
      <c r="P359" s="47"/>
      <c r="Q359" s="38"/>
      <c r="R359" s="38"/>
      <c r="S359" s="107" t="s">
        <v>859</v>
      </c>
      <c r="T359" s="108" t="s">
        <v>92</v>
      </c>
      <c r="U359" s="47"/>
      <c r="V359" s="38"/>
      <c r="W359" s="38"/>
      <c r="X359" s="109"/>
      <c r="Y359" s="38"/>
      <c r="Z359" s="48"/>
      <c r="AA359" s="49"/>
      <c r="AB359" s="108">
        <v>3105</v>
      </c>
      <c r="AC359" s="108" t="s">
        <v>92</v>
      </c>
      <c r="AD359" s="107" t="s">
        <v>859</v>
      </c>
      <c r="AE359" s="107" t="s">
        <v>860</v>
      </c>
      <c r="AF359" s="108">
        <v>13.6</v>
      </c>
      <c r="AG359" s="50">
        <f t="shared" si="5"/>
        <v>0</v>
      </c>
      <c r="AH359" s="51"/>
      <c r="AI359" s="52"/>
      <c r="AJ359" s="52"/>
      <c r="AK359" s="52"/>
      <c r="AL359" s="52"/>
      <c r="AM359" s="52"/>
      <c r="AN359" s="108">
        <v>1197</v>
      </c>
      <c r="AO359" s="52"/>
      <c r="AP359" s="108"/>
      <c r="AQ359" s="108"/>
      <c r="AR359" s="52"/>
      <c r="AS359" s="52"/>
      <c r="AT359" s="110" t="s">
        <v>57</v>
      </c>
      <c r="AU359" s="110" t="s">
        <v>58</v>
      </c>
      <c r="AV359" s="22"/>
      <c r="AW359" s="99" t="s">
        <v>2424</v>
      </c>
    </row>
    <row r="360" spans="1:49" x14ac:dyDescent="0.2">
      <c r="A360" s="37"/>
      <c r="B360" s="38"/>
      <c r="C360" s="121">
        <v>349</v>
      </c>
      <c r="D360" s="107" t="s">
        <v>861</v>
      </c>
      <c r="E360" s="108"/>
      <c r="F360" s="38"/>
      <c r="G360" s="108">
        <v>159000</v>
      </c>
      <c r="H360" s="108">
        <v>15.9</v>
      </c>
      <c r="I360" s="38"/>
      <c r="J360" s="38"/>
      <c r="K360" s="38"/>
      <c r="L360" s="38"/>
      <c r="M360" s="38"/>
      <c r="N360" s="38"/>
      <c r="O360" s="108">
        <v>1399</v>
      </c>
      <c r="P360" s="47"/>
      <c r="Q360" s="38"/>
      <c r="R360" s="38"/>
      <c r="S360" s="107" t="s">
        <v>859</v>
      </c>
      <c r="T360" s="108" t="s">
        <v>92</v>
      </c>
      <c r="U360" s="47"/>
      <c r="V360" s="38"/>
      <c r="W360" s="38"/>
      <c r="X360" s="109"/>
      <c r="Y360" s="38"/>
      <c r="Z360" s="48"/>
      <c r="AA360" s="49"/>
      <c r="AB360" s="108">
        <v>3106</v>
      </c>
      <c r="AC360" s="108" t="s">
        <v>92</v>
      </c>
      <c r="AD360" s="107" t="s">
        <v>859</v>
      </c>
      <c r="AE360" s="107" t="s">
        <v>861</v>
      </c>
      <c r="AF360" s="108">
        <v>15.9</v>
      </c>
      <c r="AG360" s="50">
        <f t="shared" si="5"/>
        <v>0</v>
      </c>
      <c r="AH360" s="51"/>
      <c r="AI360" s="52"/>
      <c r="AJ360" s="52"/>
      <c r="AK360" s="52"/>
      <c r="AL360" s="52"/>
      <c r="AM360" s="52"/>
      <c r="AN360" s="108">
        <v>1399</v>
      </c>
      <c r="AO360" s="52"/>
      <c r="AP360" s="108"/>
      <c r="AQ360" s="108"/>
      <c r="AR360" s="52"/>
      <c r="AS360" s="52"/>
      <c r="AT360" s="110" t="s">
        <v>57</v>
      </c>
      <c r="AU360" s="110" t="s">
        <v>58</v>
      </c>
      <c r="AV360" s="22"/>
      <c r="AW360" s="99" t="s">
        <v>2424</v>
      </c>
    </row>
    <row r="361" spans="1:49" x14ac:dyDescent="0.2">
      <c r="A361" s="37"/>
      <c r="B361" s="38"/>
      <c r="C361" s="122">
        <v>350</v>
      </c>
      <c r="D361" s="107" t="s">
        <v>862</v>
      </c>
      <c r="E361" s="108"/>
      <c r="F361" s="38"/>
      <c r="G361" s="108">
        <v>189200</v>
      </c>
      <c r="H361" s="108">
        <v>18.920000000000002</v>
      </c>
      <c r="I361" s="38"/>
      <c r="J361" s="38"/>
      <c r="K361" s="38"/>
      <c r="L361" s="38"/>
      <c r="M361" s="38"/>
      <c r="N361" s="38"/>
      <c r="O361" s="108">
        <v>1665</v>
      </c>
      <c r="P361" s="47"/>
      <c r="Q361" s="38"/>
      <c r="R361" s="38"/>
      <c r="S361" s="107" t="s">
        <v>859</v>
      </c>
      <c r="T361" s="108" t="s">
        <v>92</v>
      </c>
      <c r="U361" s="47"/>
      <c r="V361" s="38"/>
      <c r="W361" s="38"/>
      <c r="X361" s="109"/>
      <c r="Y361" s="38"/>
      <c r="Z361" s="48"/>
      <c r="AA361" s="49"/>
      <c r="AB361" s="108">
        <v>3107</v>
      </c>
      <c r="AC361" s="108" t="s">
        <v>92</v>
      </c>
      <c r="AD361" s="107" t="s">
        <v>859</v>
      </c>
      <c r="AE361" s="107" t="s">
        <v>862</v>
      </c>
      <c r="AF361" s="108">
        <v>18.920000000000002</v>
      </c>
      <c r="AG361" s="50">
        <f t="shared" si="5"/>
        <v>0</v>
      </c>
      <c r="AH361" s="51"/>
      <c r="AI361" s="52"/>
      <c r="AJ361" s="52"/>
      <c r="AK361" s="52"/>
      <c r="AL361" s="52"/>
      <c r="AM361" s="52"/>
      <c r="AN361" s="108">
        <v>1665</v>
      </c>
      <c r="AO361" s="52"/>
      <c r="AP361" s="108"/>
      <c r="AQ361" s="108"/>
      <c r="AR361" s="52"/>
      <c r="AS361" s="52"/>
      <c r="AT361" s="110" t="s">
        <v>57</v>
      </c>
      <c r="AU361" s="110" t="s">
        <v>58</v>
      </c>
      <c r="AV361" s="22"/>
      <c r="AW361" s="99" t="s">
        <v>2424</v>
      </c>
    </row>
    <row r="362" spans="1:49" x14ac:dyDescent="0.2">
      <c r="A362" s="37"/>
      <c r="B362" s="38"/>
      <c r="C362" s="121">
        <v>351</v>
      </c>
      <c r="D362" s="107" t="s">
        <v>863</v>
      </c>
      <c r="E362" s="108"/>
      <c r="F362" s="38"/>
      <c r="G362" s="108">
        <v>152000</v>
      </c>
      <c r="H362" s="108">
        <v>15.2</v>
      </c>
      <c r="I362" s="38"/>
      <c r="J362" s="38"/>
      <c r="K362" s="38"/>
      <c r="L362" s="38"/>
      <c r="M362" s="38"/>
      <c r="N362" s="38"/>
      <c r="O362" s="108">
        <v>1338</v>
      </c>
      <c r="P362" s="47"/>
      <c r="Q362" s="38"/>
      <c r="R362" s="38"/>
      <c r="S362" s="107" t="s">
        <v>859</v>
      </c>
      <c r="T362" s="108" t="s">
        <v>92</v>
      </c>
      <c r="U362" s="47"/>
      <c r="V362" s="38"/>
      <c r="W362" s="38"/>
      <c r="X362" s="109"/>
      <c r="Y362" s="38"/>
      <c r="Z362" s="48"/>
      <c r="AA362" s="49"/>
      <c r="AB362" s="108">
        <v>3108</v>
      </c>
      <c r="AC362" s="108" t="s">
        <v>92</v>
      </c>
      <c r="AD362" s="107" t="s">
        <v>859</v>
      </c>
      <c r="AE362" s="107" t="s">
        <v>863</v>
      </c>
      <c r="AF362" s="108">
        <v>15.2</v>
      </c>
      <c r="AG362" s="50">
        <f t="shared" si="5"/>
        <v>0</v>
      </c>
      <c r="AH362" s="51"/>
      <c r="AI362" s="52"/>
      <c r="AJ362" s="52"/>
      <c r="AK362" s="52"/>
      <c r="AL362" s="52"/>
      <c r="AM362" s="52"/>
      <c r="AN362" s="108">
        <v>1338</v>
      </c>
      <c r="AO362" s="52"/>
      <c r="AP362" s="108"/>
      <c r="AQ362" s="108"/>
      <c r="AR362" s="52"/>
      <c r="AS362" s="52"/>
      <c r="AT362" s="110" t="s">
        <v>57</v>
      </c>
      <c r="AU362" s="110" t="s">
        <v>58</v>
      </c>
      <c r="AV362" s="22"/>
      <c r="AW362" s="99" t="s">
        <v>2424</v>
      </c>
    </row>
    <row r="363" spans="1:49" x14ac:dyDescent="0.2">
      <c r="A363" s="37"/>
      <c r="B363" s="38"/>
      <c r="C363" s="122">
        <v>352</v>
      </c>
      <c r="D363" s="107" t="s">
        <v>864</v>
      </c>
      <c r="E363" s="108"/>
      <c r="F363" s="38"/>
      <c r="G363" s="108">
        <v>129000</v>
      </c>
      <c r="H363" s="108">
        <v>12.9</v>
      </c>
      <c r="I363" s="38"/>
      <c r="J363" s="38"/>
      <c r="K363" s="38"/>
      <c r="L363" s="38"/>
      <c r="M363" s="38"/>
      <c r="N363" s="38"/>
      <c r="O363" s="108">
        <v>1135</v>
      </c>
      <c r="P363" s="47"/>
      <c r="Q363" s="38"/>
      <c r="R363" s="38"/>
      <c r="S363" s="107" t="s">
        <v>859</v>
      </c>
      <c r="T363" s="108" t="s">
        <v>92</v>
      </c>
      <c r="U363" s="47"/>
      <c r="V363" s="38"/>
      <c r="W363" s="38"/>
      <c r="X363" s="109"/>
      <c r="Y363" s="38"/>
      <c r="Z363" s="48"/>
      <c r="AA363" s="49"/>
      <c r="AB363" s="108">
        <v>3109</v>
      </c>
      <c r="AC363" s="108" t="s">
        <v>92</v>
      </c>
      <c r="AD363" s="107" t="s">
        <v>859</v>
      </c>
      <c r="AE363" s="107" t="s">
        <v>864</v>
      </c>
      <c r="AF363" s="108">
        <v>12.9</v>
      </c>
      <c r="AG363" s="50">
        <f t="shared" si="5"/>
        <v>0</v>
      </c>
      <c r="AH363" s="51"/>
      <c r="AI363" s="52"/>
      <c r="AJ363" s="52"/>
      <c r="AK363" s="52"/>
      <c r="AL363" s="52"/>
      <c r="AM363" s="52"/>
      <c r="AN363" s="108">
        <v>1135</v>
      </c>
      <c r="AO363" s="52"/>
      <c r="AP363" s="108"/>
      <c r="AQ363" s="108"/>
      <c r="AR363" s="52"/>
      <c r="AS363" s="52"/>
      <c r="AT363" s="110" t="s">
        <v>57</v>
      </c>
      <c r="AU363" s="110" t="s">
        <v>58</v>
      </c>
      <c r="AV363" s="22"/>
      <c r="AW363" s="99" t="s">
        <v>2424</v>
      </c>
    </row>
    <row r="364" spans="1:49" x14ac:dyDescent="0.2">
      <c r="A364" s="37"/>
      <c r="B364" s="38"/>
      <c r="C364" s="121">
        <v>353</v>
      </c>
      <c r="D364" s="107" t="s">
        <v>865</v>
      </c>
      <c r="E364" s="108"/>
      <c r="F364" s="38"/>
      <c r="G364" s="108">
        <v>4000</v>
      </c>
      <c r="H364" s="108">
        <v>0.4</v>
      </c>
      <c r="I364" s="38"/>
      <c r="J364" s="38"/>
      <c r="K364" s="38"/>
      <c r="L364" s="38"/>
      <c r="M364" s="38"/>
      <c r="N364" s="38"/>
      <c r="O364" s="108">
        <v>35</v>
      </c>
      <c r="P364" s="47"/>
      <c r="Q364" s="38"/>
      <c r="R364" s="38"/>
      <c r="S364" s="107" t="s">
        <v>859</v>
      </c>
      <c r="T364" s="108" t="s">
        <v>92</v>
      </c>
      <c r="U364" s="47"/>
      <c r="V364" s="38"/>
      <c r="W364" s="38"/>
      <c r="X364" s="109"/>
      <c r="Y364" s="38"/>
      <c r="Z364" s="48"/>
      <c r="AA364" s="49"/>
      <c r="AB364" s="108">
        <v>3110</v>
      </c>
      <c r="AC364" s="108" t="s">
        <v>92</v>
      </c>
      <c r="AD364" s="107" t="s">
        <v>859</v>
      </c>
      <c r="AE364" s="107" t="s">
        <v>865</v>
      </c>
      <c r="AF364" s="108">
        <v>0.4</v>
      </c>
      <c r="AG364" s="50">
        <f t="shared" si="5"/>
        <v>0</v>
      </c>
      <c r="AH364" s="51"/>
      <c r="AI364" s="52"/>
      <c r="AJ364" s="52"/>
      <c r="AK364" s="52"/>
      <c r="AL364" s="52"/>
      <c r="AM364" s="52"/>
      <c r="AN364" s="108">
        <v>35</v>
      </c>
      <c r="AO364" s="52"/>
      <c r="AP364" s="108"/>
      <c r="AQ364" s="108"/>
      <c r="AR364" s="52"/>
      <c r="AS364" s="52"/>
      <c r="AT364" s="110" t="s">
        <v>57</v>
      </c>
      <c r="AU364" s="110" t="s">
        <v>58</v>
      </c>
      <c r="AV364" s="22"/>
      <c r="AW364" s="99" t="s">
        <v>2424</v>
      </c>
    </row>
    <row r="365" spans="1:49" x14ac:dyDescent="0.2">
      <c r="A365" s="37"/>
      <c r="B365" s="38"/>
      <c r="C365" s="122">
        <v>354</v>
      </c>
      <c r="D365" s="107" t="s">
        <v>866</v>
      </c>
      <c r="E365" s="108"/>
      <c r="F365" s="38"/>
      <c r="G365" s="108">
        <v>57000</v>
      </c>
      <c r="H365" s="108">
        <v>5.7</v>
      </c>
      <c r="I365" s="38"/>
      <c r="J365" s="38"/>
      <c r="K365" s="38"/>
      <c r="L365" s="38"/>
      <c r="M365" s="38"/>
      <c r="N365" s="38"/>
      <c r="O365" s="108">
        <v>502</v>
      </c>
      <c r="P365" s="47"/>
      <c r="Q365" s="38"/>
      <c r="R365" s="38"/>
      <c r="S365" s="107" t="s">
        <v>859</v>
      </c>
      <c r="T365" s="108" t="s">
        <v>92</v>
      </c>
      <c r="U365" s="47"/>
      <c r="V365" s="38"/>
      <c r="W365" s="38"/>
      <c r="X365" s="109"/>
      <c r="Y365" s="38"/>
      <c r="Z365" s="48"/>
      <c r="AA365" s="49"/>
      <c r="AB365" s="108">
        <v>3111</v>
      </c>
      <c r="AC365" s="108" t="s">
        <v>92</v>
      </c>
      <c r="AD365" s="107" t="s">
        <v>859</v>
      </c>
      <c r="AE365" s="107" t="s">
        <v>866</v>
      </c>
      <c r="AF365" s="108">
        <v>5.7</v>
      </c>
      <c r="AG365" s="50">
        <f t="shared" si="5"/>
        <v>0</v>
      </c>
      <c r="AH365" s="51"/>
      <c r="AI365" s="52"/>
      <c r="AJ365" s="52"/>
      <c r="AK365" s="52"/>
      <c r="AL365" s="52"/>
      <c r="AM365" s="52"/>
      <c r="AN365" s="108">
        <v>502</v>
      </c>
      <c r="AO365" s="52"/>
      <c r="AP365" s="108"/>
      <c r="AQ365" s="108"/>
      <c r="AR365" s="52"/>
      <c r="AS365" s="52"/>
      <c r="AT365" s="110" t="s">
        <v>57</v>
      </c>
      <c r="AU365" s="110" t="s">
        <v>58</v>
      </c>
      <c r="AV365" s="22"/>
      <c r="AW365" s="99" t="s">
        <v>2424</v>
      </c>
    </row>
    <row r="366" spans="1:49" x14ac:dyDescent="0.2">
      <c r="A366" s="37"/>
      <c r="B366" s="38"/>
      <c r="C366" s="121">
        <v>355</v>
      </c>
      <c r="D366" s="107" t="s">
        <v>867</v>
      </c>
      <c r="E366" s="108"/>
      <c r="F366" s="38"/>
      <c r="G366" s="108">
        <v>103000</v>
      </c>
      <c r="H366" s="108">
        <v>10.3</v>
      </c>
      <c r="I366" s="38"/>
      <c r="J366" s="38"/>
      <c r="K366" s="38"/>
      <c r="L366" s="38"/>
      <c r="M366" s="38"/>
      <c r="N366" s="38"/>
      <c r="O366" s="108">
        <v>906</v>
      </c>
      <c r="P366" s="47"/>
      <c r="Q366" s="38"/>
      <c r="R366" s="38"/>
      <c r="S366" s="107" t="s">
        <v>859</v>
      </c>
      <c r="T366" s="108" t="s">
        <v>92</v>
      </c>
      <c r="U366" s="47"/>
      <c r="V366" s="38"/>
      <c r="W366" s="38"/>
      <c r="X366" s="109"/>
      <c r="Y366" s="38"/>
      <c r="Z366" s="48"/>
      <c r="AA366" s="49"/>
      <c r="AB366" s="108">
        <v>3112</v>
      </c>
      <c r="AC366" s="108" t="s">
        <v>92</v>
      </c>
      <c r="AD366" s="107" t="s">
        <v>859</v>
      </c>
      <c r="AE366" s="107" t="s">
        <v>867</v>
      </c>
      <c r="AF366" s="108">
        <v>10.3</v>
      </c>
      <c r="AG366" s="50">
        <f t="shared" si="5"/>
        <v>0</v>
      </c>
      <c r="AH366" s="51"/>
      <c r="AI366" s="52"/>
      <c r="AJ366" s="52"/>
      <c r="AK366" s="52"/>
      <c r="AL366" s="52"/>
      <c r="AM366" s="52"/>
      <c r="AN366" s="108">
        <v>906</v>
      </c>
      <c r="AO366" s="52"/>
      <c r="AP366" s="108"/>
      <c r="AQ366" s="108"/>
      <c r="AR366" s="52"/>
      <c r="AS366" s="52"/>
      <c r="AT366" s="110" t="s">
        <v>57</v>
      </c>
      <c r="AU366" s="110" t="s">
        <v>58</v>
      </c>
      <c r="AV366" s="22"/>
      <c r="AW366" s="99" t="s">
        <v>2424</v>
      </c>
    </row>
    <row r="367" spans="1:49" ht="22.5" x14ac:dyDescent="0.2">
      <c r="A367" s="37"/>
      <c r="B367" s="38"/>
      <c r="C367" s="122">
        <v>356</v>
      </c>
      <c r="D367" s="107" t="s">
        <v>868</v>
      </c>
      <c r="E367" s="108" t="s">
        <v>869</v>
      </c>
      <c r="F367" s="38"/>
      <c r="G367" s="108">
        <v>3960</v>
      </c>
      <c r="H367" s="108">
        <v>0.39600000000000002</v>
      </c>
      <c r="I367" s="38"/>
      <c r="J367" s="38"/>
      <c r="K367" s="38"/>
      <c r="L367" s="38"/>
      <c r="M367" s="38"/>
      <c r="N367" s="38"/>
      <c r="O367" s="108">
        <v>1980</v>
      </c>
      <c r="P367" s="47"/>
      <c r="Q367" s="38"/>
      <c r="R367" s="38"/>
      <c r="S367" s="107" t="s">
        <v>868</v>
      </c>
      <c r="T367" s="108"/>
      <c r="U367" s="47"/>
      <c r="V367" s="38"/>
      <c r="W367" s="38"/>
      <c r="X367" s="109" t="s">
        <v>56</v>
      </c>
      <c r="Y367" s="38"/>
      <c r="Z367" s="48"/>
      <c r="AA367" s="49"/>
      <c r="AB367" s="108">
        <v>1665</v>
      </c>
      <c r="AC367" s="108"/>
      <c r="AD367" s="107" t="s">
        <v>868</v>
      </c>
      <c r="AE367" s="107" t="s">
        <v>868</v>
      </c>
      <c r="AF367" s="108">
        <v>0.39600000000000002</v>
      </c>
      <c r="AG367" s="50">
        <f t="shared" si="5"/>
        <v>0</v>
      </c>
      <c r="AH367" s="51"/>
      <c r="AI367" s="52"/>
      <c r="AJ367" s="52"/>
      <c r="AK367" s="52"/>
      <c r="AL367" s="52"/>
      <c r="AM367" s="52"/>
      <c r="AN367" s="52">
        <v>1980</v>
      </c>
      <c r="AO367" s="52"/>
      <c r="AP367" s="108"/>
      <c r="AQ367" s="108"/>
      <c r="AR367" s="52"/>
      <c r="AS367" s="52"/>
      <c r="AT367" s="110" t="s">
        <v>57</v>
      </c>
      <c r="AU367" s="110" t="s">
        <v>58</v>
      </c>
      <c r="AV367" s="22"/>
      <c r="AW367" s="99" t="s">
        <v>2424</v>
      </c>
    </row>
    <row r="368" spans="1:49" ht="22.5" x14ac:dyDescent="0.2">
      <c r="A368" s="37"/>
      <c r="B368" s="38"/>
      <c r="C368" s="121">
        <v>357</v>
      </c>
      <c r="D368" s="107" t="s">
        <v>870</v>
      </c>
      <c r="E368" s="108"/>
      <c r="F368" s="38"/>
      <c r="G368" s="108">
        <v>2000</v>
      </c>
      <c r="H368" s="108">
        <v>0.2</v>
      </c>
      <c r="I368" s="38"/>
      <c r="J368" s="38"/>
      <c r="K368" s="38"/>
      <c r="L368" s="38"/>
      <c r="M368" s="38"/>
      <c r="N368" s="38"/>
      <c r="O368" s="108">
        <v>140</v>
      </c>
      <c r="P368" s="47"/>
      <c r="Q368" s="38"/>
      <c r="R368" s="38"/>
      <c r="S368" s="107" t="s">
        <v>870</v>
      </c>
      <c r="T368" s="108" t="s">
        <v>871</v>
      </c>
      <c r="U368" s="47"/>
      <c r="V368" s="38"/>
      <c r="W368" s="38"/>
      <c r="X368" s="109" t="s">
        <v>56</v>
      </c>
      <c r="Y368" s="38"/>
      <c r="Z368" s="48"/>
      <c r="AA368" s="49"/>
      <c r="AB368" s="108">
        <v>1014</v>
      </c>
      <c r="AC368" s="108" t="s">
        <v>871</v>
      </c>
      <c r="AD368" s="107" t="s">
        <v>870</v>
      </c>
      <c r="AE368" s="107" t="s">
        <v>870</v>
      </c>
      <c r="AF368" s="108">
        <v>0.2</v>
      </c>
      <c r="AG368" s="50">
        <f t="shared" si="5"/>
        <v>0</v>
      </c>
      <c r="AH368" s="51"/>
      <c r="AI368" s="52"/>
      <c r="AJ368" s="52"/>
      <c r="AK368" s="52"/>
      <c r="AL368" s="52"/>
      <c r="AM368" s="52"/>
      <c r="AN368" s="52">
        <v>140</v>
      </c>
      <c r="AO368" s="52"/>
      <c r="AP368" s="108"/>
      <c r="AQ368" s="108"/>
      <c r="AR368" s="52"/>
      <c r="AS368" s="52"/>
      <c r="AT368" s="110" t="s">
        <v>57</v>
      </c>
      <c r="AU368" s="110" t="s">
        <v>58</v>
      </c>
      <c r="AV368" s="22"/>
      <c r="AW368" s="99" t="s">
        <v>2424</v>
      </c>
    </row>
    <row r="369" spans="1:49" ht="22.5" x14ac:dyDescent="0.2">
      <c r="A369" s="37"/>
      <c r="B369" s="38"/>
      <c r="C369" s="122">
        <v>358</v>
      </c>
      <c r="D369" s="107" t="s">
        <v>872</v>
      </c>
      <c r="E369" s="108"/>
      <c r="F369" s="38"/>
      <c r="G369" s="108">
        <v>18000</v>
      </c>
      <c r="H369" s="108">
        <v>1.8</v>
      </c>
      <c r="I369" s="38"/>
      <c r="J369" s="38"/>
      <c r="K369" s="38"/>
      <c r="L369" s="38"/>
      <c r="M369" s="38"/>
      <c r="N369" s="38"/>
      <c r="O369" s="108">
        <v>1346</v>
      </c>
      <c r="P369" s="47"/>
      <c r="Q369" s="38"/>
      <c r="R369" s="38"/>
      <c r="S369" s="107" t="s">
        <v>872</v>
      </c>
      <c r="T369" s="108" t="s">
        <v>873</v>
      </c>
      <c r="U369" s="47"/>
      <c r="V369" s="38"/>
      <c r="W369" s="38"/>
      <c r="X369" s="109" t="s">
        <v>56</v>
      </c>
      <c r="Y369" s="38"/>
      <c r="Z369" s="48"/>
      <c r="AA369" s="49"/>
      <c r="AB369" s="108">
        <v>1140</v>
      </c>
      <c r="AC369" s="108" t="s">
        <v>873</v>
      </c>
      <c r="AD369" s="107" t="s">
        <v>872</v>
      </c>
      <c r="AE369" s="107" t="s">
        <v>872</v>
      </c>
      <c r="AF369" s="108">
        <v>1.8</v>
      </c>
      <c r="AG369" s="50">
        <f t="shared" si="5"/>
        <v>0</v>
      </c>
      <c r="AH369" s="51"/>
      <c r="AI369" s="52"/>
      <c r="AJ369" s="52"/>
      <c r="AK369" s="52">
        <v>1346</v>
      </c>
      <c r="AL369" s="52"/>
      <c r="AM369" s="52"/>
      <c r="AN369" s="52"/>
      <c r="AO369" s="52"/>
      <c r="AP369" s="108"/>
      <c r="AQ369" s="108"/>
      <c r="AR369" s="52"/>
      <c r="AS369" s="52"/>
      <c r="AT369" s="110" t="s">
        <v>57</v>
      </c>
      <c r="AU369" s="110" t="s">
        <v>58</v>
      </c>
      <c r="AV369" s="22"/>
      <c r="AW369" s="99" t="s">
        <v>2424</v>
      </c>
    </row>
    <row r="370" spans="1:49" x14ac:dyDescent="0.2">
      <c r="A370" s="37"/>
      <c r="B370" s="38"/>
      <c r="C370" s="121">
        <v>359</v>
      </c>
      <c r="D370" s="107" t="s">
        <v>874</v>
      </c>
      <c r="E370" s="108"/>
      <c r="F370" s="38"/>
      <c r="G370" s="108">
        <v>75400</v>
      </c>
      <c r="H370" s="108">
        <v>7.54</v>
      </c>
      <c r="I370" s="38"/>
      <c r="J370" s="38"/>
      <c r="K370" s="38"/>
      <c r="L370" s="38"/>
      <c r="M370" s="38"/>
      <c r="N370" s="38"/>
      <c r="O370" s="108">
        <v>4994</v>
      </c>
      <c r="P370" s="47"/>
      <c r="Q370" s="38"/>
      <c r="R370" s="38"/>
      <c r="S370" s="107" t="s">
        <v>875</v>
      </c>
      <c r="T370" s="108" t="s">
        <v>876</v>
      </c>
      <c r="U370" s="47"/>
      <c r="V370" s="38"/>
      <c r="W370" s="38"/>
      <c r="X370" s="109" t="s">
        <v>76</v>
      </c>
      <c r="Y370" s="38"/>
      <c r="Z370" s="48"/>
      <c r="AA370" s="49"/>
      <c r="AB370" s="108">
        <v>1137</v>
      </c>
      <c r="AC370" s="108" t="s">
        <v>876</v>
      </c>
      <c r="AD370" s="107" t="s">
        <v>875</v>
      </c>
      <c r="AE370" s="107" t="s">
        <v>874</v>
      </c>
      <c r="AF370" s="108">
        <v>7.54</v>
      </c>
      <c r="AG370" s="50">
        <f t="shared" si="5"/>
        <v>0</v>
      </c>
      <c r="AH370" s="51"/>
      <c r="AI370" s="52"/>
      <c r="AJ370" s="52">
        <v>4994</v>
      </c>
      <c r="AK370" s="52"/>
      <c r="AL370" s="52"/>
      <c r="AM370" s="52"/>
      <c r="AN370" s="52"/>
      <c r="AO370" s="52"/>
      <c r="AP370" s="108"/>
      <c r="AQ370" s="108"/>
      <c r="AR370" s="52"/>
      <c r="AS370" s="52"/>
      <c r="AT370" s="110" t="s">
        <v>57</v>
      </c>
      <c r="AU370" s="110" t="s">
        <v>58</v>
      </c>
      <c r="AV370" s="22"/>
      <c r="AW370" s="99" t="s">
        <v>2424</v>
      </c>
    </row>
    <row r="371" spans="1:49" ht="22.5" x14ac:dyDescent="0.2">
      <c r="A371" s="37"/>
      <c r="B371" s="38"/>
      <c r="C371" s="122">
        <v>360</v>
      </c>
      <c r="D371" s="107" t="s">
        <v>877</v>
      </c>
      <c r="E371" s="108"/>
      <c r="F371" s="38"/>
      <c r="G371" s="108">
        <v>10139</v>
      </c>
      <c r="H371" s="108">
        <v>1.0139</v>
      </c>
      <c r="I371" s="38"/>
      <c r="J371" s="38"/>
      <c r="K371" s="38"/>
      <c r="L371" s="38"/>
      <c r="M371" s="38"/>
      <c r="N371" s="38"/>
      <c r="O371" s="108">
        <v>771</v>
      </c>
      <c r="P371" s="47"/>
      <c r="Q371" s="38"/>
      <c r="R371" s="38"/>
      <c r="S371" s="107" t="s">
        <v>877</v>
      </c>
      <c r="T371" s="108"/>
      <c r="U371" s="47"/>
      <c r="V371" s="38"/>
      <c r="W371" s="38"/>
      <c r="X371" s="109" t="s">
        <v>56</v>
      </c>
      <c r="Y371" s="38"/>
      <c r="Z371" s="48"/>
      <c r="AA371" s="49"/>
      <c r="AB371" s="108">
        <v>1419</v>
      </c>
      <c r="AC371" s="108"/>
      <c r="AD371" s="107" t="s">
        <v>877</v>
      </c>
      <c r="AE371" s="107" t="s">
        <v>877</v>
      </c>
      <c r="AF371" s="108">
        <v>1.0139</v>
      </c>
      <c r="AG371" s="50">
        <f t="shared" si="5"/>
        <v>0</v>
      </c>
      <c r="AH371" s="51"/>
      <c r="AI371" s="52"/>
      <c r="AJ371" s="52"/>
      <c r="AK371" s="52">
        <v>771</v>
      </c>
      <c r="AL371" s="52"/>
      <c r="AM371" s="52"/>
      <c r="AN371" s="52"/>
      <c r="AO371" s="52"/>
      <c r="AP371" s="108"/>
      <c r="AQ371" s="108"/>
      <c r="AR371" s="52"/>
      <c r="AS371" s="52"/>
      <c r="AT371" s="110" t="s">
        <v>57</v>
      </c>
      <c r="AU371" s="110" t="s">
        <v>58</v>
      </c>
      <c r="AV371" s="22"/>
      <c r="AW371" s="99" t="s">
        <v>2424</v>
      </c>
    </row>
    <row r="372" spans="1:49" ht="22.5" x14ac:dyDescent="0.2">
      <c r="A372" s="37"/>
      <c r="B372" s="38"/>
      <c r="C372" s="121">
        <v>361</v>
      </c>
      <c r="D372" s="107" t="s">
        <v>878</v>
      </c>
      <c r="E372" s="108"/>
      <c r="F372" s="38"/>
      <c r="G372" s="108">
        <v>5000</v>
      </c>
      <c r="H372" s="108">
        <v>0.5</v>
      </c>
      <c r="I372" s="38"/>
      <c r="J372" s="38"/>
      <c r="K372" s="38"/>
      <c r="L372" s="38"/>
      <c r="M372" s="38"/>
      <c r="N372" s="38"/>
      <c r="O372" s="108">
        <v>350</v>
      </c>
      <c r="P372" s="47"/>
      <c r="Q372" s="38"/>
      <c r="R372" s="38"/>
      <c r="S372" s="107" t="s">
        <v>878</v>
      </c>
      <c r="T372" s="108" t="s">
        <v>879</v>
      </c>
      <c r="U372" s="47"/>
      <c r="V372" s="38"/>
      <c r="W372" s="38"/>
      <c r="X372" s="109" t="s">
        <v>56</v>
      </c>
      <c r="Y372" s="38"/>
      <c r="Z372" s="48"/>
      <c r="AA372" s="49"/>
      <c r="AB372" s="108">
        <v>999</v>
      </c>
      <c r="AC372" s="108" t="s">
        <v>879</v>
      </c>
      <c r="AD372" s="107" t="s">
        <v>878</v>
      </c>
      <c r="AE372" s="107" t="s">
        <v>878</v>
      </c>
      <c r="AF372" s="108">
        <v>0.5</v>
      </c>
      <c r="AG372" s="50">
        <f t="shared" si="5"/>
        <v>0</v>
      </c>
      <c r="AH372" s="51"/>
      <c r="AI372" s="52"/>
      <c r="AJ372" s="52"/>
      <c r="AK372" s="52"/>
      <c r="AL372" s="52"/>
      <c r="AM372" s="52"/>
      <c r="AN372" s="52">
        <v>350</v>
      </c>
      <c r="AO372" s="52"/>
      <c r="AP372" s="108"/>
      <c r="AQ372" s="108"/>
      <c r="AR372" s="52"/>
      <c r="AS372" s="52"/>
      <c r="AT372" s="110" t="s">
        <v>57</v>
      </c>
      <c r="AU372" s="110" t="s">
        <v>58</v>
      </c>
      <c r="AV372" s="22"/>
      <c r="AW372" s="99" t="s">
        <v>2424</v>
      </c>
    </row>
    <row r="373" spans="1:49" ht="22.5" x14ac:dyDescent="0.2">
      <c r="A373" s="37"/>
      <c r="B373" s="38"/>
      <c r="C373" s="122">
        <v>362</v>
      </c>
      <c r="D373" s="107" t="s">
        <v>880</v>
      </c>
      <c r="E373" s="108"/>
      <c r="F373" s="38"/>
      <c r="G373" s="108">
        <v>6281</v>
      </c>
      <c r="H373" s="108">
        <v>0.62809999999999999</v>
      </c>
      <c r="I373" s="38"/>
      <c r="J373" s="38"/>
      <c r="K373" s="38"/>
      <c r="L373" s="38"/>
      <c r="M373" s="38"/>
      <c r="N373" s="38"/>
      <c r="O373" s="108">
        <v>440</v>
      </c>
      <c r="P373" s="47"/>
      <c r="Q373" s="38"/>
      <c r="R373" s="38"/>
      <c r="S373" s="107" t="s">
        <v>880</v>
      </c>
      <c r="T373" s="108" t="s">
        <v>881</v>
      </c>
      <c r="U373" s="47"/>
      <c r="V373" s="38"/>
      <c r="W373" s="38"/>
      <c r="X373" s="109" t="s">
        <v>56</v>
      </c>
      <c r="Y373" s="38"/>
      <c r="Z373" s="48"/>
      <c r="AA373" s="49"/>
      <c r="AB373" s="108">
        <v>918</v>
      </c>
      <c r="AC373" s="108" t="s">
        <v>881</v>
      </c>
      <c r="AD373" s="107" t="s">
        <v>880</v>
      </c>
      <c r="AE373" s="107" t="s">
        <v>880</v>
      </c>
      <c r="AF373" s="108">
        <v>0.62809999999999999</v>
      </c>
      <c r="AG373" s="50">
        <f t="shared" si="5"/>
        <v>0</v>
      </c>
      <c r="AH373" s="51">
        <v>440</v>
      </c>
      <c r="AI373" s="52"/>
      <c r="AJ373" s="52"/>
      <c r="AK373" s="52"/>
      <c r="AL373" s="52"/>
      <c r="AM373" s="52"/>
      <c r="AN373" s="52"/>
      <c r="AO373" s="52"/>
      <c r="AP373" s="108"/>
      <c r="AQ373" s="108"/>
      <c r="AR373" s="52"/>
      <c r="AS373" s="52"/>
      <c r="AT373" s="110" t="s">
        <v>57</v>
      </c>
      <c r="AU373" s="110" t="s">
        <v>58</v>
      </c>
      <c r="AV373" s="22"/>
      <c r="AW373" s="99" t="s">
        <v>2424</v>
      </c>
    </row>
    <row r="374" spans="1:49" ht="22.5" x14ac:dyDescent="0.2">
      <c r="A374" s="37"/>
      <c r="B374" s="38"/>
      <c r="C374" s="121">
        <v>363</v>
      </c>
      <c r="D374" s="107" t="s">
        <v>882</v>
      </c>
      <c r="E374" s="108"/>
      <c r="F374" s="38"/>
      <c r="G374" s="108">
        <v>2963</v>
      </c>
      <c r="H374" s="108">
        <v>0.29630000000000001</v>
      </c>
      <c r="I374" s="38"/>
      <c r="J374" s="38"/>
      <c r="K374" s="38"/>
      <c r="L374" s="38"/>
      <c r="M374" s="38"/>
      <c r="N374" s="38"/>
      <c r="O374" s="108">
        <v>207</v>
      </c>
      <c r="P374" s="47"/>
      <c r="Q374" s="38"/>
      <c r="R374" s="38"/>
      <c r="S374" s="107" t="s">
        <v>880</v>
      </c>
      <c r="T374" s="108" t="s">
        <v>881</v>
      </c>
      <c r="U374" s="47"/>
      <c r="V374" s="38"/>
      <c r="W374" s="38"/>
      <c r="X374" s="109" t="s">
        <v>56</v>
      </c>
      <c r="Y374" s="38"/>
      <c r="Z374" s="48"/>
      <c r="AA374" s="49"/>
      <c r="AB374" s="108">
        <v>875</v>
      </c>
      <c r="AC374" s="108" t="s">
        <v>881</v>
      </c>
      <c r="AD374" s="107" t="s">
        <v>880</v>
      </c>
      <c r="AE374" s="107" t="s">
        <v>882</v>
      </c>
      <c r="AF374" s="108">
        <v>0.29630000000000001</v>
      </c>
      <c r="AG374" s="50">
        <f t="shared" si="5"/>
        <v>0</v>
      </c>
      <c r="AH374" s="51">
        <v>207</v>
      </c>
      <c r="AI374" s="52"/>
      <c r="AJ374" s="52"/>
      <c r="AK374" s="52"/>
      <c r="AL374" s="52"/>
      <c r="AM374" s="52"/>
      <c r="AN374" s="52"/>
      <c r="AO374" s="52"/>
      <c r="AP374" s="108"/>
      <c r="AQ374" s="108"/>
      <c r="AR374" s="52"/>
      <c r="AS374" s="52"/>
      <c r="AT374" s="110" t="s">
        <v>57</v>
      </c>
      <c r="AU374" s="110" t="s">
        <v>58</v>
      </c>
      <c r="AV374" s="22"/>
      <c r="AW374" s="99" t="s">
        <v>2424</v>
      </c>
    </row>
    <row r="375" spans="1:49" x14ac:dyDescent="0.2">
      <c r="A375" s="37"/>
      <c r="B375" s="38"/>
      <c r="C375" s="122">
        <v>364</v>
      </c>
      <c r="D375" s="107" t="s">
        <v>883</v>
      </c>
      <c r="E375" s="108"/>
      <c r="F375" s="38"/>
      <c r="G375" s="108">
        <v>7000</v>
      </c>
      <c r="H375" s="108">
        <v>0.7</v>
      </c>
      <c r="I375" s="38"/>
      <c r="J375" s="38"/>
      <c r="K375" s="38"/>
      <c r="L375" s="38"/>
      <c r="M375" s="38"/>
      <c r="N375" s="38"/>
      <c r="O375" s="108">
        <v>3010</v>
      </c>
      <c r="P375" s="47"/>
      <c r="Q375" s="38"/>
      <c r="R375" s="38"/>
      <c r="S375" s="107" t="s">
        <v>883</v>
      </c>
      <c r="T375" s="108"/>
      <c r="U375" s="47"/>
      <c r="V375" s="38"/>
      <c r="W375" s="38"/>
      <c r="X375" s="109"/>
      <c r="Y375" s="38"/>
      <c r="Z375" s="48"/>
      <c r="AA375" s="49"/>
      <c r="AB375" s="108">
        <v>3158</v>
      </c>
      <c r="AC375" s="108"/>
      <c r="AD375" s="107" t="s">
        <v>883</v>
      </c>
      <c r="AE375" s="107" t="s">
        <v>883</v>
      </c>
      <c r="AF375" s="108">
        <v>0.7</v>
      </c>
      <c r="AG375" s="50">
        <f t="shared" si="5"/>
        <v>0</v>
      </c>
      <c r="AH375" s="51"/>
      <c r="AI375" s="52">
        <v>3010</v>
      </c>
      <c r="AJ375" s="52"/>
      <c r="AK375" s="52"/>
      <c r="AL375" s="52"/>
      <c r="AM375" s="52"/>
      <c r="AN375" s="52"/>
      <c r="AO375" s="52"/>
      <c r="AP375" s="108"/>
      <c r="AQ375" s="108"/>
      <c r="AR375" s="52"/>
      <c r="AS375" s="52"/>
      <c r="AT375" s="110" t="s">
        <v>57</v>
      </c>
      <c r="AU375" s="110" t="s">
        <v>58</v>
      </c>
      <c r="AV375" s="22"/>
      <c r="AW375" s="99" t="s">
        <v>2424</v>
      </c>
    </row>
    <row r="376" spans="1:49" x14ac:dyDescent="0.2">
      <c r="A376" s="37"/>
      <c r="B376" s="38"/>
      <c r="C376" s="121">
        <v>365</v>
      </c>
      <c r="D376" s="107" t="s">
        <v>884</v>
      </c>
      <c r="E376" s="108"/>
      <c r="F376" s="38"/>
      <c r="G376" s="108">
        <v>4000</v>
      </c>
      <c r="H376" s="108">
        <v>0.4</v>
      </c>
      <c r="I376" s="38"/>
      <c r="J376" s="38"/>
      <c r="K376" s="38"/>
      <c r="L376" s="38"/>
      <c r="M376" s="38"/>
      <c r="N376" s="38"/>
      <c r="O376" s="108">
        <v>560</v>
      </c>
      <c r="P376" s="47"/>
      <c r="Q376" s="38"/>
      <c r="R376" s="38"/>
      <c r="S376" s="107" t="s">
        <v>884</v>
      </c>
      <c r="T376" s="108"/>
      <c r="U376" s="47"/>
      <c r="V376" s="38"/>
      <c r="W376" s="38"/>
      <c r="X376" s="109"/>
      <c r="Y376" s="38"/>
      <c r="Z376" s="48"/>
      <c r="AA376" s="49"/>
      <c r="AB376" s="108">
        <v>3159</v>
      </c>
      <c r="AC376" s="108"/>
      <c r="AD376" s="107" t="s">
        <v>884</v>
      </c>
      <c r="AE376" s="107" t="s">
        <v>884</v>
      </c>
      <c r="AF376" s="108">
        <v>0.4</v>
      </c>
      <c r="AG376" s="50">
        <f t="shared" si="5"/>
        <v>0</v>
      </c>
      <c r="AH376" s="51"/>
      <c r="AI376" s="52">
        <v>560</v>
      </c>
      <c r="AJ376" s="52"/>
      <c r="AK376" s="52"/>
      <c r="AL376" s="52"/>
      <c r="AM376" s="52"/>
      <c r="AN376" s="52"/>
      <c r="AO376" s="52"/>
      <c r="AP376" s="108"/>
      <c r="AQ376" s="108"/>
      <c r="AR376" s="52"/>
      <c r="AS376" s="52"/>
      <c r="AT376" s="110" t="s">
        <v>57</v>
      </c>
      <c r="AU376" s="110" t="s">
        <v>58</v>
      </c>
      <c r="AV376" s="22"/>
      <c r="AW376" s="99" t="s">
        <v>2424</v>
      </c>
    </row>
    <row r="377" spans="1:49" x14ac:dyDescent="0.2">
      <c r="A377" s="37"/>
      <c r="B377" s="38"/>
      <c r="C377" s="122">
        <v>366</v>
      </c>
      <c r="D377" s="107" t="s">
        <v>885</v>
      </c>
      <c r="E377" s="108"/>
      <c r="F377" s="38"/>
      <c r="G377" s="108">
        <v>4000</v>
      </c>
      <c r="H377" s="108">
        <v>0.4</v>
      </c>
      <c r="I377" s="38"/>
      <c r="J377" s="38"/>
      <c r="K377" s="38"/>
      <c r="L377" s="38"/>
      <c r="M377" s="38"/>
      <c r="N377" s="38"/>
      <c r="O377" s="108">
        <v>280</v>
      </c>
      <c r="P377" s="47"/>
      <c r="Q377" s="38"/>
      <c r="R377" s="38"/>
      <c r="S377" s="107" t="s">
        <v>885</v>
      </c>
      <c r="T377" s="108" t="s">
        <v>886</v>
      </c>
      <c r="U377" s="47"/>
      <c r="V377" s="38"/>
      <c r="W377" s="38"/>
      <c r="X377" s="109" t="s">
        <v>76</v>
      </c>
      <c r="Y377" s="38"/>
      <c r="Z377" s="48"/>
      <c r="AA377" s="49"/>
      <c r="AB377" s="108">
        <v>996</v>
      </c>
      <c r="AC377" s="108" t="s">
        <v>886</v>
      </c>
      <c r="AD377" s="107" t="s">
        <v>885</v>
      </c>
      <c r="AE377" s="107" t="s">
        <v>885</v>
      </c>
      <c r="AF377" s="108">
        <v>0.4</v>
      </c>
      <c r="AG377" s="50">
        <f t="shared" si="5"/>
        <v>0</v>
      </c>
      <c r="AH377" s="51"/>
      <c r="AI377" s="52"/>
      <c r="AJ377" s="52"/>
      <c r="AK377" s="52"/>
      <c r="AL377" s="52"/>
      <c r="AM377" s="52"/>
      <c r="AN377" s="52">
        <v>280</v>
      </c>
      <c r="AO377" s="52"/>
      <c r="AP377" s="108"/>
      <c r="AQ377" s="108"/>
      <c r="AR377" s="52"/>
      <c r="AS377" s="52"/>
      <c r="AT377" s="110" t="s">
        <v>57</v>
      </c>
      <c r="AU377" s="110" t="s">
        <v>58</v>
      </c>
      <c r="AV377" s="22"/>
      <c r="AW377" s="99" t="s">
        <v>2424</v>
      </c>
    </row>
    <row r="378" spans="1:49" ht="22.5" x14ac:dyDescent="0.2">
      <c r="A378" s="37"/>
      <c r="B378" s="38"/>
      <c r="C378" s="121">
        <v>367</v>
      </c>
      <c r="D378" s="107" t="s">
        <v>887</v>
      </c>
      <c r="E378" s="108"/>
      <c r="F378" s="38"/>
      <c r="G378" s="108">
        <v>14000</v>
      </c>
      <c r="H378" s="108">
        <v>1.4</v>
      </c>
      <c r="I378" s="38"/>
      <c r="J378" s="38"/>
      <c r="K378" s="38"/>
      <c r="L378" s="38"/>
      <c r="M378" s="38"/>
      <c r="N378" s="38"/>
      <c r="O378" s="108">
        <v>1088</v>
      </c>
      <c r="P378" s="47"/>
      <c r="Q378" s="38"/>
      <c r="R378" s="38"/>
      <c r="S378" s="107" t="s">
        <v>887</v>
      </c>
      <c r="T378" s="108" t="s">
        <v>888</v>
      </c>
      <c r="U378" s="47"/>
      <c r="V378" s="38"/>
      <c r="W378" s="38"/>
      <c r="X378" s="109" t="s">
        <v>56</v>
      </c>
      <c r="Y378" s="38"/>
      <c r="Z378" s="48"/>
      <c r="AA378" s="49"/>
      <c r="AB378" s="108">
        <v>1136</v>
      </c>
      <c r="AC378" s="108" t="s">
        <v>888</v>
      </c>
      <c r="AD378" s="107" t="s">
        <v>887</v>
      </c>
      <c r="AE378" s="107" t="s">
        <v>887</v>
      </c>
      <c r="AF378" s="108">
        <v>1.4</v>
      </c>
      <c r="AG378" s="50">
        <f t="shared" si="5"/>
        <v>0</v>
      </c>
      <c r="AH378" s="51"/>
      <c r="AI378" s="52"/>
      <c r="AJ378" s="52"/>
      <c r="AK378" s="52">
        <v>1088</v>
      </c>
      <c r="AL378" s="52"/>
      <c r="AM378" s="52"/>
      <c r="AN378" s="52"/>
      <c r="AO378" s="52"/>
      <c r="AP378" s="108"/>
      <c r="AQ378" s="108"/>
      <c r="AR378" s="52"/>
      <c r="AS378" s="52"/>
      <c r="AT378" s="110" t="s">
        <v>57</v>
      </c>
      <c r="AU378" s="110" t="s">
        <v>58</v>
      </c>
      <c r="AV378" s="22"/>
      <c r="AW378" s="99" t="s">
        <v>2424</v>
      </c>
    </row>
    <row r="379" spans="1:49" ht="22.5" x14ac:dyDescent="0.2">
      <c r="A379" s="37"/>
      <c r="B379" s="38"/>
      <c r="C379" s="122">
        <v>368</v>
      </c>
      <c r="D379" s="107" t="s">
        <v>889</v>
      </c>
      <c r="E379" s="108"/>
      <c r="F379" s="38"/>
      <c r="G379" s="108">
        <v>38000</v>
      </c>
      <c r="H379" s="108">
        <v>3.8</v>
      </c>
      <c r="I379" s="38"/>
      <c r="J379" s="38"/>
      <c r="K379" s="38"/>
      <c r="L379" s="38"/>
      <c r="M379" s="38"/>
      <c r="N379" s="38"/>
      <c r="O379" s="108">
        <v>2660</v>
      </c>
      <c r="P379" s="47"/>
      <c r="Q379" s="38"/>
      <c r="R379" s="38"/>
      <c r="S379" s="107" t="s">
        <v>889</v>
      </c>
      <c r="T379" s="108" t="s">
        <v>890</v>
      </c>
      <c r="U379" s="47"/>
      <c r="V379" s="38"/>
      <c r="W379" s="38"/>
      <c r="X379" s="109" t="s">
        <v>56</v>
      </c>
      <c r="Y379" s="38"/>
      <c r="Z379" s="48"/>
      <c r="AA379" s="49"/>
      <c r="AB379" s="108">
        <v>874</v>
      </c>
      <c r="AC379" s="108" t="s">
        <v>890</v>
      </c>
      <c r="AD379" s="107" t="s">
        <v>889</v>
      </c>
      <c r="AE379" s="107" t="s">
        <v>889</v>
      </c>
      <c r="AF379" s="108">
        <v>3.8</v>
      </c>
      <c r="AG379" s="50">
        <f t="shared" si="5"/>
        <v>0</v>
      </c>
      <c r="AH379" s="108">
        <v>2660</v>
      </c>
      <c r="AI379" s="52"/>
      <c r="AJ379" s="52"/>
      <c r="AK379" s="52"/>
      <c r="AL379" s="52"/>
      <c r="AM379" s="52"/>
      <c r="AN379" s="52"/>
      <c r="AO379" s="52"/>
      <c r="AP379" s="108"/>
      <c r="AQ379" s="108"/>
      <c r="AR379" s="52"/>
      <c r="AS379" s="52"/>
      <c r="AT379" s="110" t="s">
        <v>57</v>
      </c>
      <c r="AU379" s="110" t="s">
        <v>58</v>
      </c>
      <c r="AV379" s="22"/>
      <c r="AW379" s="99" t="s">
        <v>2424</v>
      </c>
    </row>
    <row r="380" spans="1:49" ht="22.5" x14ac:dyDescent="0.2">
      <c r="A380" s="37"/>
      <c r="B380" s="38"/>
      <c r="C380" s="121">
        <v>369</v>
      </c>
      <c r="D380" s="107" t="s">
        <v>891</v>
      </c>
      <c r="E380" s="108"/>
      <c r="F380" s="38"/>
      <c r="G380" s="108">
        <v>35000</v>
      </c>
      <c r="H380" s="108">
        <v>3.5</v>
      </c>
      <c r="I380" s="38"/>
      <c r="J380" s="38"/>
      <c r="K380" s="38"/>
      <c r="L380" s="38"/>
      <c r="M380" s="38"/>
      <c r="N380" s="38"/>
      <c r="O380" s="108">
        <v>2450</v>
      </c>
      <c r="P380" s="47"/>
      <c r="Q380" s="38"/>
      <c r="R380" s="38"/>
      <c r="S380" s="107" t="s">
        <v>889</v>
      </c>
      <c r="T380" s="108" t="s">
        <v>890</v>
      </c>
      <c r="U380" s="47"/>
      <c r="V380" s="38"/>
      <c r="W380" s="38"/>
      <c r="X380" s="109" t="s">
        <v>56</v>
      </c>
      <c r="Y380" s="38"/>
      <c r="Z380" s="48"/>
      <c r="AA380" s="49"/>
      <c r="AB380" s="108">
        <v>873</v>
      </c>
      <c r="AC380" s="108" t="s">
        <v>890</v>
      </c>
      <c r="AD380" s="107" t="s">
        <v>889</v>
      </c>
      <c r="AE380" s="107" t="s">
        <v>891</v>
      </c>
      <c r="AF380" s="108">
        <v>3.5</v>
      </c>
      <c r="AG380" s="50">
        <f t="shared" si="5"/>
        <v>0</v>
      </c>
      <c r="AH380" s="108">
        <v>2450</v>
      </c>
      <c r="AI380" s="52"/>
      <c r="AJ380" s="52"/>
      <c r="AK380" s="52"/>
      <c r="AL380" s="52"/>
      <c r="AM380" s="52"/>
      <c r="AN380" s="52"/>
      <c r="AO380" s="52"/>
      <c r="AP380" s="108"/>
      <c r="AQ380" s="108"/>
      <c r="AR380" s="52"/>
      <c r="AS380" s="52"/>
      <c r="AT380" s="110" t="s">
        <v>57</v>
      </c>
      <c r="AU380" s="110" t="s">
        <v>58</v>
      </c>
      <c r="AV380" s="22"/>
      <c r="AW380" s="99" t="s">
        <v>2424</v>
      </c>
    </row>
    <row r="381" spans="1:49" ht="22.5" x14ac:dyDescent="0.2">
      <c r="A381" s="37"/>
      <c r="B381" s="38"/>
      <c r="C381" s="122">
        <v>370</v>
      </c>
      <c r="D381" s="107" t="s">
        <v>892</v>
      </c>
      <c r="E381" s="108"/>
      <c r="F381" s="38"/>
      <c r="G381" s="108">
        <v>21216</v>
      </c>
      <c r="H381" s="108">
        <v>2.1215999999999999</v>
      </c>
      <c r="I381" s="38"/>
      <c r="J381" s="38"/>
      <c r="K381" s="38"/>
      <c r="L381" s="38"/>
      <c r="M381" s="38"/>
      <c r="N381" s="38"/>
      <c r="O381" s="108">
        <v>1485</v>
      </c>
      <c r="P381" s="47"/>
      <c r="Q381" s="38"/>
      <c r="R381" s="38"/>
      <c r="S381" s="107" t="s">
        <v>892</v>
      </c>
      <c r="T381" s="108" t="s">
        <v>893</v>
      </c>
      <c r="U381" s="47"/>
      <c r="V381" s="38"/>
      <c r="W381" s="38"/>
      <c r="X381" s="109" t="s">
        <v>56</v>
      </c>
      <c r="Y381" s="38"/>
      <c r="Z381" s="48"/>
      <c r="AA381" s="49"/>
      <c r="AB381" s="108">
        <v>1666</v>
      </c>
      <c r="AC381" s="108" t="s">
        <v>893</v>
      </c>
      <c r="AD381" s="107" t="s">
        <v>892</v>
      </c>
      <c r="AE381" s="107" t="s">
        <v>892</v>
      </c>
      <c r="AF381" s="108">
        <v>2.1215999999999999</v>
      </c>
      <c r="AG381" s="50">
        <f t="shared" si="5"/>
        <v>0</v>
      </c>
      <c r="AH381" s="108">
        <v>1485</v>
      </c>
      <c r="AI381" s="52"/>
      <c r="AJ381" s="52"/>
      <c r="AK381" s="52"/>
      <c r="AL381" s="52"/>
      <c r="AM381" s="52"/>
      <c r="AN381" s="52"/>
      <c r="AO381" s="52"/>
      <c r="AP381" s="108"/>
      <c r="AQ381" s="108"/>
      <c r="AR381" s="52"/>
      <c r="AS381" s="52"/>
      <c r="AT381" s="110" t="s">
        <v>57</v>
      </c>
      <c r="AU381" s="110" t="s">
        <v>58</v>
      </c>
      <c r="AV381" s="22"/>
      <c r="AW381" s="99" t="s">
        <v>2424</v>
      </c>
    </row>
    <row r="382" spans="1:49" ht="22.5" x14ac:dyDescent="0.2">
      <c r="A382" s="37"/>
      <c r="B382" s="38"/>
      <c r="C382" s="121">
        <v>371</v>
      </c>
      <c r="D382" s="107" t="s">
        <v>894</v>
      </c>
      <c r="E382" s="108"/>
      <c r="F382" s="38"/>
      <c r="G382" s="108">
        <v>12000</v>
      </c>
      <c r="H382" s="108">
        <v>1.2</v>
      </c>
      <c r="I382" s="38"/>
      <c r="J382" s="38"/>
      <c r="K382" s="38"/>
      <c r="L382" s="38"/>
      <c r="M382" s="38"/>
      <c r="N382" s="38"/>
      <c r="O382" s="108">
        <v>840</v>
      </c>
      <c r="P382" s="47"/>
      <c r="Q382" s="38"/>
      <c r="R382" s="38"/>
      <c r="S382" s="107" t="s">
        <v>894</v>
      </c>
      <c r="T382" s="108" t="s">
        <v>895</v>
      </c>
      <c r="U382" s="47"/>
      <c r="V382" s="38"/>
      <c r="W382" s="38"/>
      <c r="X382" s="109" t="s">
        <v>56</v>
      </c>
      <c r="Y382" s="38"/>
      <c r="Z382" s="48"/>
      <c r="AA382" s="49"/>
      <c r="AB382" s="108">
        <v>862</v>
      </c>
      <c r="AC382" s="108" t="s">
        <v>895</v>
      </c>
      <c r="AD382" s="107" t="s">
        <v>894</v>
      </c>
      <c r="AE382" s="107" t="s">
        <v>894</v>
      </c>
      <c r="AF382" s="108">
        <v>1.2</v>
      </c>
      <c r="AG382" s="50">
        <f t="shared" si="5"/>
        <v>0</v>
      </c>
      <c r="AH382" s="51"/>
      <c r="AI382" s="52"/>
      <c r="AJ382" s="52"/>
      <c r="AK382" s="52"/>
      <c r="AL382" s="52"/>
      <c r="AM382" s="52"/>
      <c r="AN382" s="52">
        <v>840</v>
      </c>
      <c r="AO382" s="52"/>
      <c r="AP382" s="108"/>
      <c r="AQ382" s="108"/>
      <c r="AR382" s="52"/>
      <c r="AS382" s="52"/>
      <c r="AT382" s="110" t="s">
        <v>57</v>
      </c>
      <c r="AU382" s="110" t="s">
        <v>58</v>
      </c>
      <c r="AV382" s="22"/>
      <c r="AW382" s="99" t="s">
        <v>2424</v>
      </c>
    </row>
    <row r="383" spans="1:49" x14ac:dyDescent="0.2">
      <c r="A383" s="37"/>
      <c r="B383" s="38"/>
      <c r="C383" s="122">
        <v>372</v>
      </c>
      <c r="D383" s="107" t="s">
        <v>896</v>
      </c>
      <c r="E383" s="108"/>
      <c r="F383" s="38"/>
      <c r="G383" s="108">
        <v>7000</v>
      </c>
      <c r="H383" s="108">
        <v>0.7</v>
      </c>
      <c r="I383" s="38"/>
      <c r="J383" s="38"/>
      <c r="K383" s="38"/>
      <c r="L383" s="38"/>
      <c r="M383" s="38"/>
      <c r="N383" s="38"/>
      <c r="O383" s="108">
        <v>490</v>
      </c>
      <c r="P383" s="47"/>
      <c r="Q383" s="38"/>
      <c r="R383" s="38"/>
      <c r="S383" s="107" t="s">
        <v>896</v>
      </c>
      <c r="T383" s="108" t="s">
        <v>897</v>
      </c>
      <c r="U383" s="47"/>
      <c r="V383" s="38"/>
      <c r="W383" s="38"/>
      <c r="X383" s="109" t="s">
        <v>76</v>
      </c>
      <c r="Y383" s="38"/>
      <c r="Z383" s="48"/>
      <c r="AA383" s="49"/>
      <c r="AB383" s="108">
        <v>1013</v>
      </c>
      <c r="AC383" s="108" t="s">
        <v>897</v>
      </c>
      <c r="AD383" s="107" t="s">
        <v>896</v>
      </c>
      <c r="AE383" s="107" t="s">
        <v>896</v>
      </c>
      <c r="AF383" s="108">
        <v>0.7</v>
      </c>
      <c r="AG383" s="50">
        <f t="shared" si="5"/>
        <v>0</v>
      </c>
      <c r="AH383" s="51"/>
      <c r="AI383" s="52"/>
      <c r="AJ383" s="52"/>
      <c r="AK383" s="52"/>
      <c r="AL383" s="52"/>
      <c r="AM383" s="52"/>
      <c r="AN383" s="52">
        <v>490</v>
      </c>
      <c r="AO383" s="52"/>
      <c r="AP383" s="108"/>
      <c r="AQ383" s="108"/>
      <c r="AR383" s="52"/>
      <c r="AS383" s="52"/>
      <c r="AT383" s="110" t="s">
        <v>57</v>
      </c>
      <c r="AU383" s="110" t="s">
        <v>58</v>
      </c>
      <c r="AV383" s="22"/>
      <c r="AW383" s="99" t="s">
        <v>2424</v>
      </c>
    </row>
    <row r="384" spans="1:49" ht="22.5" x14ac:dyDescent="0.2">
      <c r="A384" s="37"/>
      <c r="B384" s="38"/>
      <c r="C384" s="121">
        <v>373</v>
      </c>
      <c r="D384" s="107" t="s">
        <v>898</v>
      </c>
      <c r="E384" s="108" t="s">
        <v>899</v>
      </c>
      <c r="F384" s="38"/>
      <c r="G384" s="108">
        <v>9000</v>
      </c>
      <c r="H384" s="108">
        <v>0.9</v>
      </c>
      <c r="I384" s="38"/>
      <c r="J384" s="38"/>
      <c r="K384" s="38"/>
      <c r="L384" s="38"/>
      <c r="M384" s="38"/>
      <c r="N384" s="38"/>
      <c r="O384" s="108">
        <v>4500</v>
      </c>
      <c r="P384" s="47"/>
      <c r="Q384" s="38"/>
      <c r="R384" s="38"/>
      <c r="S384" s="107" t="s">
        <v>898</v>
      </c>
      <c r="T384" s="108" t="s">
        <v>900</v>
      </c>
      <c r="U384" s="47"/>
      <c r="V384" s="38"/>
      <c r="W384" s="38"/>
      <c r="X384" s="109" t="s">
        <v>56</v>
      </c>
      <c r="Y384" s="38"/>
      <c r="Z384" s="48"/>
      <c r="AA384" s="49"/>
      <c r="AB384" s="108">
        <v>854</v>
      </c>
      <c r="AC384" s="108" t="s">
        <v>900</v>
      </c>
      <c r="AD384" s="107" t="s">
        <v>898</v>
      </c>
      <c r="AE384" s="107" t="s">
        <v>898</v>
      </c>
      <c r="AF384" s="108">
        <v>0.9</v>
      </c>
      <c r="AG384" s="50">
        <f t="shared" si="5"/>
        <v>0</v>
      </c>
      <c r="AH384" s="51"/>
      <c r="AI384" s="52"/>
      <c r="AJ384" s="52"/>
      <c r="AK384" s="52"/>
      <c r="AL384" s="52"/>
      <c r="AM384" s="52"/>
      <c r="AN384" s="52">
        <v>4500</v>
      </c>
      <c r="AO384" s="52"/>
      <c r="AP384" s="108"/>
      <c r="AQ384" s="108"/>
      <c r="AR384" s="52"/>
      <c r="AS384" s="52"/>
      <c r="AT384" s="110" t="s">
        <v>57</v>
      </c>
      <c r="AU384" s="110" t="s">
        <v>58</v>
      </c>
      <c r="AV384" s="22"/>
      <c r="AW384" s="99" t="s">
        <v>2424</v>
      </c>
    </row>
    <row r="385" spans="1:49" ht="22.5" x14ac:dyDescent="0.2">
      <c r="A385" s="37"/>
      <c r="B385" s="38"/>
      <c r="C385" s="122">
        <v>374</v>
      </c>
      <c r="D385" s="107" t="s">
        <v>901</v>
      </c>
      <c r="E385" s="108" t="s">
        <v>902</v>
      </c>
      <c r="F385" s="38"/>
      <c r="G385" s="108">
        <v>14000</v>
      </c>
      <c r="H385" s="108">
        <v>1.4</v>
      </c>
      <c r="I385" s="38"/>
      <c r="J385" s="38"/>
      <c r="K385" s="38"/>
      <c r="L385" s="38"/>
      <c r="M385" s="38"/>
      <c r="N385" s="38"/>
      <c r="O385" s="108">
        <v>1579</v>
      </c>
      <c r="P385" s="47"/>
      <c r="Q385" s="38"/>
      <c r="R385" s="38"/>
      <c r="S385" s="107" t="s">
        <v>901</v>
      </c>
      <c r="T385" s="108" t="s">
        <v>903</v>
      </c>
      <c r="U385" s="47"/>
      <c r="V385" s="38"/>
      <c r="W385" s="38"/>
      <c r="X385" s="109" t="s">
        <v>56</v>
      </c>
      <c r="Y385" s="38"/>
      <c r="Z385" s="48"/>
      <c r="AA385" s="49"/>
      <c r="AB385" s="108">
        <v>1667</v>
      </c>
      <c r="AC385" s="108" t="s">
        <v>903</v>
      </c>
      <c r="AD385" s="107" t="s">
        <v>901</v>
      </c>
      <c r="AE385" s="107" t="s">
        <v>901</v>
      </c>
      <c r="AF385" s="108">
        <v>1.4</v>
      </c>
      <c r="AG385" s="50">
        <f t="shared" si="5"/>
        <v>0</v>
      </c>
      <c r="AH385" s="51"/>
      <c r="AI385" s="52"/>
      <c r="AJ385" s="52"/>
      <c r="AK385" s="52">
        <v>1579</v>
      </c>
      <c r="AL385" s="52"/>
      <c r="AM385" s="52"/>
      <c r="AN385" s="52"/>
      <c r="AO385" s="52"/>
      <c r="AP385" s="108"/>
      <c r="AQ385" s="108"/>
      <c r="AR385" s="52"/>
      <c r="AS385" s="52"/>
      <c r="AT385" s="110" t="s">
        <v>57</v>
      </c>
      <c r="AU385" s="110" t="s">
        <v>58</v>
      </c>
      <c r="AV385" s="22"/>
      <c r="AW385" s="99" t="s">
        <v>2424</v>
      </c>
    </row>
    <row r="386" spans="1:49" ht="22.5" x14ac:dyDescent="0.2">
      <c r="A386" s="37"/>
      <c r="B386" s="38"/>
      <c r="C386" s="121">
        <v>375</v>
      </c>
      <c r="D386" s="107" t="s">
        <v>904</v>
      </c>
      <c r="E386" s="108" t="s">
        <v>905</v>
      </c>
      <c r="F386" s="38"/>
      <c r="G386" s="108">
        <v>1744</v>
      </c>
      <c r="H386" s="108">
        <v>0.1744</v>
      </c>
      <c r="I386" s="38"/>
      <c r="J386" s="38"/>
      <c r="K386" s="38"/>
      <c r="L386" s="38"/>
      <c r="M386" s="38"/>
      <c r="N386" s="38"/>
      <c r="O386" s="108">
        <v>872</v>
      </c>
      <c r="P386" s="47"/>
      <c r="Q386" s="38"/>
      <c r="R386" s="38"/>
      <c r="S386" s="107" t="s">
        <v>904</v>
      </c>
      <c r="T386" s="108" t="s">
        <v>906</v>
      </c>
      <c r="U386" s="47"/>
      <c r="V386" s="38"/>
      <c r="W386" s="38"/>
      <c r="X386" s="109" t="s">
        <v>56</v>
      </c>
      <c r="Y386" s="38"/>
      <c r="Z386" s="48"/>
      <c r="AA386" s="49"/>
      <c r="AB386" s="108">
        <v>1668</v>
      </c>
      <c r="AC386" s="108" t="s">
        <v>906</v>
      </c>
      <c r="AD386" s="107" t="s">
        <v>904</v>
      </c>
      <c r="AE386" s="107" t="s">
        <v>904</v>
      </c>
      <c r="AF386" s="108">
        <v>0.1744</v>
      </c>
      <c r="AG386" s="50">
        <f t="shared" si="5"/>
        <v>0</v>
      </c>
      <c r="AH386" s="51"/>
      <c r="AI386" s="52"/>
      <c r="AJ386" s="52"/>
      <c r="AK386" s="52"/>
      <c r="AL386" s="52"/>
      <c r="AM386" s="52"/>
      <c r="AN386" s="52">
        <v>872</v>
      </c>
      <c r="AO386" s="52"/>
      <c r="AP386" s="108"/>
      <c r="AQ386" s="108"/>
      <c r="AR386" s="52"/>
      <c r="AS386" s="52"/>
      <c r="AT386" s="110" t="s">
        <v>57</v>
      </c>
      <c r="AU386" s="110" t="s">
        <v>58</v>
      </c>
      <c r="AV386" s="22"/>
      <c r="AW386" s="99" t="s">
        <v>2424</v>
      </c>
    </row>
    <row r="387" spans="1:49" ht="22.5" x14ac:dyDescent="0.2">
      <c r="A387" s="37"/>
      <c r="B387" s="38"/>
      <c r="C387" s="122">
        <v>376</v>
      </c>
      <c r="D387" s="107" t="s">
        <v>907</v>
      </c>
      <c r="E387" s="108" t="s">
        <v>908</v>
      </c>
      <c r="F387" s="38"/>
      <c r="G387" s="108">
        <v>2000</v>
      </c>
      <c r="H387" s="108">
        <v>0.2</v>
      </c>
      <c r="I387" s="38"/>
      <c r="J387" s="38"/>
      <c r="K387" s="38"/>
      <c r="L387" s="38"/>
      <c r="M387" s="38"/>
      <c r="N387" s="38"/>
      <c r="O387" s="108">
        <v>1000</v>
      </c>
      <c r="P387" s="47"/>
      <c r="Q387" s="38"/>
      <c r="R387" s="38"/>
      <c r="S387" s="107" t="s">
        <v>907</v>
      </c>
      <c r="T387" s="108" t="s">
        <v>909</v>
      </c>
      <c r="U387" s="47"/>
      <c r="V387" s="38"/>
      <c r="W387" s="38"/>
      <c r="X387" s="109" t="s">
        <v>56</v>
      </c>
      <c r="Y387" s="38"/>
      <c r="Z387" s="48"/>
      <c r="AA387" s="49"/>
      <c r="AB387" s="108">
        <v>1669</v>
      </c>
      <c r="AC387" s="108" t="s">
        <v>909</v>
      </c>
      <c r="AD387" s="107" t="s">
        <v>907</v>
      </c>
      <c r="AE387" s="107" t="s">
        <v>907</v>
      </c>
      <c r="AF387" s="108">
        <v>0.2</v>
      </c>
      <c r="AG387" s="50">
        <f t="shared" si="5"/>
        <v>0</v>
      </c>
      <c r="AH387" s="51"/>
      <c r="AI387" s="52"/>
      <c r="AJ387" s="52"/>
      <c r="AK387" s="52"/>
      <c r="AL387" s="52"/>
      <c r="AM387" s="52"/>
      <c r="AN387" s="52">
        <v>1000</v>
      </c>
      <c r="AO387" s="52"/>
      <c r="AP387" s="108"/>
      <c r="AQ387" s="108"/>
      <c r="AR387" s="52"/>
      <c r="AS387" s="52"/>
      <c r="AT387" s="110" t="s">
        <v>57</v>
      </c>
      <c r="AU387" s="110" t="s">
        <v>58</v>
      </c>
      <c r="AV387" s="22"/>
      <c r="AW387" s="99" t="s">
        <v>2424</v>
      </c>
    </row>
    <row r="388" spans="1:49" x14ac:dyDescent="0.2">
      <c r="A388" s="37"/>
      <c r="B388" s="38"/>
      <c r="C388" s="121">
        <v>377</v>
      </c>
      <c r="D388" s="107" t="s">
        <v>910</v>
      </c>
      <c r="E388" s="108" t="s">
        <v>911</v>
      </c>
      <c r="F388" s="38"/>
      <c r="G388" s="108">
        <v>6000</v>
      </c>
      <c r="H388" s="108">
        <v>0.6</v>
      </c>
      <c r="I388" s="38"/>
      <c r="J388" s="38"/>
      <c r="K388" s="38"/>
      <c r="L388" s="38"/>
      <c r="M388" s="38"/>
      <c r="N388" s="38"/>
      <c r="O388" s="108">
        <v>892</v>
      </c>
      <c r="P388" s="47"/>
      <c r="Q388" s="38"/>
      <c r="R388" s="38"/>
      <c r="S388" s="107" t="s">
        <v>910</v>
      </c>
      <c r="T388" s="108"/>
      <c r="U388" s="47"/>
      <c r="V388" s="38"/>
      <c r="W388" s="38"/>
      <c r="X388" s="109"/>
      <c r="Y388" s="38"/>
      <c r="Z388" s="48"/>
      <c r="AA388" s="49"/>
      <c r="AB388" s="108">
        <v>3160</v>
      </c>
      <c r="AC388" s="108"/>
      <c r="AD388" s="107" t="s">
        <v>910</v>
      </c>
      <c r="AE388" s="107" t="s">
        <v>910</v>
      </c>
      <c r="AF388" s="108">
        <v>0.6</v>
      </c>
      <c r="AG388" s="50">
        <f t="shared" si="5"/>
        <v>0</v>
      </c>
      <c r="AH388" s="51"/>
      <c r="AI388" s="52"/>
      <c r="AJ388" s="52"/>
      <c r="AK388" s="52">
        <v>1000</v>
      </c>
      <c r="AL388" s="52"/>
      <c r="AM388" s="52"/>
      <c r="AN388" s="52"/>
      <c r="AO388" s="52"/>
      <c r="AP388" s="108"/>
      <c r="AQ388" s="108"/>
      <c r="AR388" s="52"/>
      <c r="AS388" s="52"/>
      <c r="AT388" s="110" t="s">
        <v>57</v>
      </c>
      <c r="AU388" s="110" t="s">
        <v>58</v>
      </c>
      <c r="AV388" s="22"/>
      <c r="AW388" s="99" t="s">
        <v>2424</v>
      </c>
    </row>
    <row r="389" spans="1:49" x14ac:dyDescent="0.2">
      <c r="A389" s="37"/>
      <c r="B389" s="38"/>
      <c r="C389" s="122">
        <v>378</v>
      </c>
      <c r="D389" s="107" t="s">
        <v>912</v>
      </c>
      <c r="E389" s="108" t="s">
        <v>913</v>
      </c>
      <c r="F389" s="38"/>
      <c r="G389" s="108">
        <v>13000</v>
      </c>
      <c r="H389" s="108">
        <v>1.3</v>
      </c>
      <c r="I389" s="38"/>
      <c r="J389" s="38"/>
      <c r="K389" s="38"/>
      <c r="L389" s="38"/>
      <c r="M389" s="38"/>
      <c r="N389" s="38"/>
      <c r="O389" s="108">
        <v>935</v>
      </c>
      <c r="P389" s="47"/>
      <c r="Q389" s="38"/>
      <c r="R389" s="38"/>
      <c r="S389" s="107" t="s">
        <v>912</v>
      </c>
      <c r="T389" s="108"/>
      <c r="U389" s="47"/>
      <c r="V389" s="38"/>
      <c r="W389" s="38"/>
      <c r="X389" s="109"/>
      <c r="Y389" s="38"/>
      <c r="Z389" s="48"/>
      <c r="AA389" s="49"/>
      <c r="AB389" s="108">
        <v>3161</v>
      </c>
      <c r="AC389" s="108"/>
      <c r="AD389" s="107" t="s">
        <v>912</v>
      </c>
      <c r="AE389" s="107" t="s">
        <v>912</v>
      </c>
      <c r="AF389" s="108">
        <v>1.3</v>
      </c>
      <c r="AG389" s="50">
        <f t="shared" si="5"/>
        <v>0</v>
      </c>
      <c r="AH389" s="51"/>
      <c r="AI389" s="52"/>
      <c r="AJ389" s="52"/>
      <c r="AK389" s="52">
        <v>892</v>
      </c>
      <c r="AL389" s="52"/>
      <c r="AM389" s="52"/>
      <c r="AN389" s="52"/>
      <c r="AO389" s="52"/>
      <c r="AP389" s="108"/>
      <c r="AQ389" s="108"/>
      <c r="AR389" s="52"/>
      <c r="AS389" s="52"/>
      <c r="AT389" s="110" t="s">
        <v>57</v>
      </c>
      <c r="AU389" s="110" t="s">
        <v>58</v>
      </c>
      <c r="AV389" s="22"/>
      <c r="AW389" s="99" t="s">
        <v>2424</v>
      </c>
    </row>
    <row r="390" spans="1:49" x14ac:dyDescent="0.2">
      <c r="A390" s="37"/>
      <c r="B390" s="38"/>
      <c r="C390" s="121">
        <v>379</v>
      </c>
      <c r="D390" s="107" t="s">
        <v>914</v>
      </c>
      <c r="E390" s="108"/>
      <c r="F390" s="38"/>
      <c r="G390" s="108">
        <v>230</v>
      </c>
      <c r="H390" s="108">
        <v>2.3E-2</v>
      </c>
      <c r="I390" s="38"/>
      <c r="J390" s="38"/>
      <c r="K390" s="38"/>
      <c r="L390" s="38"/>
      <c r="M390" s="38"/>
      <c r="N390" s="38"/>
      <c r="O390" s="108">
        <v>16</v>
      </c>
      <c r="P390" s="47"/>
      <c r="Q390" s="38"/>
      <c r="R390" s="38"/>
      <c r="S390" s="107" t="s">
        <v>914</v>
      </c>
      <c r="T390" s="108" t="s">
        <v>915</v>
      </c>
      <c r="U390" s="47"/>
      <c r="V390" s="38"/>
      <c r="W390" s="38"/>
      <c r="X390" s="109" t="s">
        <v>76</v>
      </c>
      <c r="Y390" s="38"/>
      <c r="Z390" s="48"/>
      <c r="AA390" s="49"/>
      <c r="AB390" s="108">
        <v>1018</v>
      </c>
      <c r="AC390" s="108" t="s">
        <v>915</v>
      </c>
      <c r="AD390" s="107" t="s">
        <v>914</v>
      </c>
      <c r="AE390" s="107" t="s">
        <v>914</v>
      </c>
      <c r="AF390" s="108">
        <v>2.3E-2</v>
      </c>
      <c r="AG390" s="50">
        <f t="shared" si="5"/>
        <v>0</v>
      </c>
      <c r="AH390" s="51"/>
      <c r="AI390" s="52"/>
      <c r="AJ390" s="52"/>
      <c r="AK390" s="52"/>
      <c r="AL390" s="52"/>
      <c r="AM390" s="52"/>
      <c r="AN390" s="52">
        <v>16</v>
      </c>
      <c r="AO390" s="52"/>
      <c r="AP390" s="108"/>
      <c r="AQ390" s="108"/>
      <c r="AR390" s="52"/>
      <c r="AS390" s="52"/>
      <c r="AT390" s="110" t="s">
        <v>57</v>
      </c>
      <c r="AU390" s="110" t="s">
        <v>58</v>
      </c>
      <c r="AV390" s="22"/>
      <c r="AW390" s="99" t="s">
        <v>2424</v>
      </c>
    </row>
    <row r="391" spans="1:49" x14ac:dyDescent="0.2">
      <c r="A391" s="37"/>
      <c r="B391" s="38"/>
      <c r="C391" s="122">
        <v>380</v>
      </c>
      <c r="D391" s="107" t="s">
        <v>916</v>
      </c>
      <c r="E391" s="108"/>
      <c r="F391" s="38"/>
      <c r="G391" s="108">
        <v>2300</v>
      </c>
      <c r="H391" s="108">
        <v>0.23</v>
      </c>
      <c r="I391" s="38"/>
      <c r="J391" s="38"/>
      <c r="K391" s="38"/>
      <c r="L391" s="38"/>
      <c r="M391" s="38"/>
      <c r="N391" s="38"/>
      <c r="O391" s="108">
        <v>161</v>
      </c>
      <c r="P391" s="47"/>
      <c r="Q391" s="38"/>
      <c r="R391" s="38"/>
      <c r="S391" s="107" t="s">
        <v>916</v>
      </c>
      <c r="T391" s="108" t="s">
        <v>917</v>
      </c>
      <c r="U391" s="47"/>
      <c r="V391" s="38"/>
      <c r="W391" s="38"/>
      <c r="X391" s="109" t="s">
        <v>76</v>
      </c>
      <c r="Y391" s="38"/>
      <c r="Z391" s="48"/>
      <c r="AA391" s="49"/>
      <c r="AB391" s="108">
        <v>994</v>
      </c>
      <c r="AC391" s="108" t="s">
        <v>917</v>
      </c>
      <c r="AD391" s="107" t="s">
        <v>916</v>
      </c>
      <c r="AE391" s="107" t="s">
        <v>916</v>
      </c>
      <c r="AF391" s="108">
        <v>0.23</v>
      </c>
      <c r="AG391" s="50">
        <f t="shared" si="5"/>
        <v>0</v>
      </c>
      <c r="AH391" s="51"/>
      <c r="AI391" s="52"/>
      <c r="AJ391" s="52"/>
      <c r="AK391" s="52"/>
      <c r="AL391" s="52"/>
      <c r="AM391" s="52"/>
      <c r="AN391" s="52">
        <v>161</v>
      </c>
      <c r="AO391" s="52"/>
      <c r="AP391" s="108"/>
      <c r="AQ391" s="108"/>
      <c r="AR391" s="52"/>
      <c r="AS391" s="52"/>
      <c r="AT391" s="110" t="s">
        <v>57</v>
      </c>
      <c r="AU391" s="110" t="s">
        <v>58</v>
      </c>
      <c r="AV391" s="22"/>
      <c r="AW391" s="99" t="s">
        <v>2424</v>
      </c>
    </row>
    <row r="392" spans="1:49" ht="22.5" x14ac:dyDescent="0.2">
      <c r="A392" s="37"/>
      <c r="B392" s="38"/>
      <c r="C392" s="121">
        <v>381</v>
      </c>
      <c r="D392" s="107" t="s">
        <v>918</v>
      </c>
      <c r="E392" s="108"/>
      <c r="F392" s="38"/>
      <c r="G392" s="108">
        <v>3000</v>
      </c>
      <c r="H392" s="108">
        <v>0.3</v>
      </c>
      <c r="I392" s="38"/>
      <c r="J392" s="38"/>
      <c r="K392" s="38"/>
      <c r="L392" s="38"/>
      <c r="M392" s="38"/>
      <c r="N392" s="38"/>
      <c r="O392" s="108">
        <v>210</v>
      </c>
      <c r="P392" s="47"/>
      <c r="Q392" s="38"/>
      <c r="R392" s="38"/>
      <c r="S392" s="107" t="s">
        <v>918</v>
      </c>
      <c r="T392" s="108" t="s">
        <v>919</v>
      </c>
      <c r="U392" s="47"/>
      <c r="V392" s="38"/>
      <c r="W392" s="38"/>
      <c r="X392" s="109" t="s">
        <v>56</v>
      </c>
      <c r="Y392" s="38"/>
      <c r="Z392" s="48"/>
      <c r="AA392" s="49"/>
      <c r="AB392" s="108">
        <v>1004</v>
      </c>
      <c r="AC392" s="108" t="s">
        <v>919</v>
      </c>
      <c r="AD392" s="107" t="s">
        <v>918</v>
      </c>
      <c r="AE392" s="107" t="s">
        <v>918</v>
      </c>
      <c r="AF392" s="108">
        <v>0.3</v>
      </c>
      <c r="AG392" s="50">
        <f t="shared" si="5"/>
        <v>0</v>
      </c>
      <c r="AH392" s="51"/>
      <c r="AI392" s="52"/>
      <c r="AJ392" s="52"/>
      <c r="AK392" s="52"/>
      <c r="AL392" s="52"/>
      <c r="AM392" s="52"/>
      <c r="AN392" s="52">
        <v>210</v>
      </c>
      <c r="AO392" s="52"/>
      <c r="AP392" s="108"/>
      <c r="AQ392" s="108"/>
      <c r="AR392" s="52"/>
      <c r="AS392" s="52"/>
      <c r="AT392" s="110" t="s">
        <v>57</v>
      </c>
      <c r="AU392" s="110" t="s">
        <v>58</v>
      </c>
      <c r="AV392" s="22"/>
      <c r="AW392" s="99" t="s">
        <v>2424</v>
      </c>
    </row>
    <row r="393" spans="1:49" ht="22.5" x14ac:dyDescent="0.2">
      <c r="A393" s="37"/>
      <c r="B393" s="38"/>
      <c r="C393" s="122">
        <v>382</v>
      </c>
      <c r="D393" s="107" t="s">
        <v>920</v>
      </c>
      <c r="E393" s="108"/>
      <c r="F393" s="38"/>
      <c r="G393" s="108">
        <v>17000</v>
      </c>
      <c r="H393" s="108">
        <v>1.7</v>
      </c>
      <c r="I393" s="38"/>
      <c r="J393" s="38"/>
      <c r="K393" s="38"/>
      <c r="L393" s="38"/>
      <c r="M393" s="38"/>
      <c r="N393" s="38"/>
      <c r="O393" s="108">
        <v>1190</v>
      </c>
      <c r="P393" s="47"/>
      <c r="Q393" s="38"/>
      <c r="R393" s="38"/>
      <c r="S393" s="107" t="s">
        <v>920</v>
      </c>
      <c r="T393" s="108" t="s">
        <v>921</v>
      </c>
      <c r="U393" s="47"/>
      <c r="V393" s="38"/>
      <c r="W393" s="38"/>
      <c r="X393" s="109" t="s">
        <v>56</v>
      </c>
      <c r="Y393" s="38"/>
      <c r="Z393" s="48"/>
      <c r="AA393" s="49"/>
      <c r="AB393" s="108">
        <v>872</v>
      </c>
      <c r="AC393" s="108" t="s">
        <v>921</v>
      </c>
      <c r="AD393" s="107" t="s">
        <v>920</v>
      </c>
      <c r="AE393" s="107" t="s">
        <v>920</v>
      </c>
      <c r="AF393" s="108">
        <v>1.7</v>
      </c>
      <c r="AG393" s="50">
        <f t="shared" si="5"/>
        <v>0</v>
      </c>
      <c r="AH393" s="51">
        <v>1190</v>
      </c>
      <c r="AI393" s="52"/>
      <c r="AJ393" s="52"/>
      <c r="AK393" s="52"/>
      <c r="AL393" s="52"/>
      <c r="AM393" s="52"/>
      <c r="AN393" s="52"/>
      <c r="AO393" s="52"/>
      <c r="AP393" s="108"/>
      <c r="AQ393" s="108"/>
      <c r="AR393" s="52"/>
      <c r="AS393" s="52"/>
      <c r="AT393" s="110" t="s">
        <v>57</v>
      </c>
      <c r="AU393" s="110" t="s">
        <v>58</v>
      </c>
      <c r="AV393" s="22"/>
      <c r="AW393" s="99" t="s">
        <v>2424</v>
      </c>
    </row>
    <row r="394" spans="1:49" ht="22.5" x14ac:dyDescent="0.2">
      <c r="A394" s="37"/>
      <c r="B394" s="38"/>
      <c r="C394" s="121">
        <v>383</v>
      </c>
      <c r="D394" s="107" t="s">
        <v>922</v>
      </c>
      <c r="E394" s="108"/>
      <c r="F394" s="38"/>
      <c r="G394" s="108">
        <v>2000</v>
      </c>
      <c r="H394" s="108">
        <v>0.2</v>
      </c>
      <c r="I394" s="38"/>
      <c r="J394" s="38"/>
      <c r="K394" s="38"/>
      <c r="L394" s="38"/>
      <c r="M394" s="38"/>
      <c r="N394" s="38"/>
      <c r="O394" s="108">
        <v>140</v>
      </c>
      <c r="P394" s="47"/>
      <c r="Q394" s="38"/>
      <c r="R394" s="38"/>
      <c r="S394" s="107" t="s">
        <v>922</v>
      </c>
      <c r="T394" s="108" t="s">
        <v>923</v>
      </c>
      <c r="U394" s="47"/>
      <c r="V394" s="38"/>
      <c r="W394" s="38"/>
      <c r="X394" s="109" t="s">
        <v>56</v>
      </c>
      <c r="Y394" s="38"/>
      <c r="Z394" s="48"/>
      <c r="AA394" s="49"/>
      <c r="AB394" s="108">
        <v>865</v>
      </c>
      <c r="AC394" s="108" t="s">
        <v>923</v>
      </c>
      <c r="AD394" s="107" t="s">
        <v>922</v>
      </c>
      <c r="AE394" s="107" t="s">
        <v>922</v>
      </c>
      <c r="AF394" s="108">
        <v>0.2</v>
      </c>
      <c r="AG394" s="50">
        <f t="shared" si="5"/>
        <v>0</v>
      </c>
      <c r="AH394" s="51"/>
      <c r="AI394" s="52"/>
      <c r="AJ394" s="52"/>
      <c r="AK394" s="52"/>
      <c r="AL394" s="52"/>
      <c r="AM394" s="52"/>
      <c r="AN394" s="52">
        <v>140</v>
      </c>
      <c r="AO394" s="52"/>
      <c r="AP394" s="108"/>
      <c r="AQ394" s="108"/>
      <c r="AR394" s="52"/>
      <c r="AS394" s="52"/>
      <c r="AT394" s="110" t="s">
        <v>57</v>
      </c>
      <c r="AU394" s="110" t="s">
        <v>58</v>
      </c>
      <c r="AV394" s="22"/>
      <c r="AW394" s="99" t="s">
        <v>2424</v>
      </c>
    </row>
    <row r="395" spans="1:49" x14ac:dyDescent="0.2">
      <c r="A395" s="37"/>
      <c r="B395" s="38"/>
      <c r="C395" s="122">
        <v>384</v>
      </c>
      <c r="D395" s="107" t="s">
        <v>924</v>
      </c>
      <c r="E395" s="108"/>
      <c r="F395" s="38"/>
      <c r="G395" s="108">
        <v>4000</v>
      </c>
      <c r="H395" s="108">
        <v>0.4</v>
      </c>
      <c r="I395" s="38"/>
      <c r="J395" s="38"/>
      <c r="K395" s="38"/>
      <c r="L395" s="38"/>
      <c r="M395" s="38"/>
      <c r="N395" s="38"/>
      <c r="O395" s="108">
        <v>280</v>
      </c>
      <c r="P395" s="47"/>
      <c r="Q395" s="38"/>
      <c r="R395" s="38"/>
      <c r="S395" s="107" t="s">
        <v>924</v>
      </c>
      <c r="T395" s="108"/>
      <c r="U395" s="47"/>
      <c r="V395" s="38"/>
      <c r="W395" s="38"/>
      <c r="X395" s="109"/>
      <c r="Y395" s="38"/>
      <c r="Z395" s="48"/>
      <c r="AA395" s="49"/>
      <c r="AB395" s="108">
        <v>3162</v>
      </c>
      <c r="AC395" s="108"/>
      <c r="AD395" s="107" t="s">
        <v>924</v>
      </c>
      <c r="AE395" s="107" t="s">
        <v>924</v>
      </c>
      <c r="AF395" s="108">
        <v>0.4</v>
      </c>
      <c r="AG395" s="50">
        <f t="shared" si="5"/>
        <v>0</v>
      </c>
      <c r="AH395" s="51"/>
      <c r="AI395" s="52">
        <v>280</v>
      </c>
      <c r="AJ395" s="52"/>
      <c r="AK395" s="52"/>
      <c r="AL395" s="52"/>
      <c r="AM395" s="52"/>
      <c r="AN395" s="52"/>
      <c r="AO395" s="52"/>
      <c r="AP395" s="108"/>
      <c r="AQ395" s="108"/>
      <c r="AR395" s="52"/>
      <c r="AS395" s="52"/>
      <c r="AT395" s="110" t="s">
        <v>57</v>
      </c>
      <c r="AU395" s="110" t="s">
        <v>58</v>
      </c>
      <c r="AV395" s="22"/>
      <c r="AW395" s="99" t="s">
        <v>2424</v>
      </c>
    </row>
    <row r="396" spans="1:49" x14ac:dyDescent="0.2">
      <c r="A396" s="37"/>
      <c r="B396" s="38"/>
      <c r="C396" s="121">
        <v>385</v>
      </c>
      <c r="D396" s="107" t="s">
        <v>925</v>
      </c>
      <c r="E396" s="108" t="s">
        <v>926</v>
      </c>
      <c r="F396" s="38"/>
      <c r="G396" s="108">
        <v>20800</v>
      </c>
      <c r="H396" s="108">
        <v>2.08</v>
      </c>
      <c r="I396" s="38"/>
      <c r="J396" s="38"/>
      <c r="K396" s="38"/>
      <c r="L396" s="38"/>
      <c r="M396" s="38"/>
      <c r="N396" s="38"/>
      <c r="O396" s="108">
        <v>1094</v>
      </c>
      <c r="P396" s="47"/>
      <c r="Q396" s="38"/>
      <c r="R396" s="38"/>
      <c r="S396" s="107" t="s">
        <v>925</v>
      </c>
      <c r="T396" s="108" t="s">
        <v>927</v>
      </c>
      <c r="U396" s="47"/>
      <c r="V396" s="38"/>
      <c r="W396" s="38"/>
      <c r="X396" s="109" t="s">
        <v>76</v>
      </c>
      <c r="Y396" s="38"/>
      <c r="Z396" s="48"/>
      <c r="AA396" s="49"/>
      <c r="AB396" s="108">
        <v>1660</v>
      </c>
      <c r="AC396" s="108" t="s">
        <v>927</v>
      </c>
      <c r="AD396" s="107" t="s">
        <v>925</v>
      </c>
      <c r="AE396" s="107" t="s">
        <v>925</v>
      </c>
      <c r="AF396" s="108">
        <v>2.08</v>
      </c>
      <c r="AG396" s="50">
        <f t="shared" si="5"/>
        <v>0</v>
      </c>
      <c r="AH396" s="51"/>
      <c r="AI396" s="52"/>
      <c r="AJ396" s="52"/>
      <c r="AK396" s="52">
        <v>1094</v>
      </c>
      <c r="AL396" s="52"/>
      <c r="AM396" s="52"/>
      <c r="AN396" s="52"/>
      <c r="AO396" s="52"/>
      <c r="AP396" s="108"/>
      <c r="AQ396" s="108"/>
      <c r="AR396" s="52"/>
      <c r="AS396" s="52"/>
      <c r="AT396" s="110" t="s">
        <v>57</v>
      </c>
      <c r="AU396" s="110" t="s">
        <v>58</v>
      </c>
      <c r="AV396" s="22"/>
      <c r="AW396" s="99" t="s">
        <v>2424</v>
      </c>
    </row>
    <row r="397" spans="1:49" x14ac:dyDescent="0.2">
      <c r="A397" s="37"/>
      <c r="B397" s="38"/>
      <c r="C397" s="122">
        <v>386</v>
      </c>
      <c r="D397" s="107" t="s">
        <v>928</v>
      </c>
      <c r="E397" s="108" t="s">
        <v>929</v>
      </c>
      <c r="F397" s="38"/>
      <c r="G397" s="108">
        <v>48000</v>
      </c>
      <c r="H397" s="108">
        <v>4.8</v>
      </c>
      <c r="I397" s="38"/>
      <c r="J397" s="38"/>
      <c r="K397" s="38"/>
      <c r="L397" s="38"/>
      <c r="M397" s="38"/>
      <c r="N397" s="38"/>
      <c r="O397" s="108">
        <v>2867</v>
      </c>
      <c r="P397" s="47"/>
      <c r="Q397" s="38"/>
      <c r="R397" s="38"/>
      <c r="S397" s="107" t="s">
        <v>930</v>
      </c>
      <c r="T397" s="108" t="s">
        <v>931</v>
      </c>
      <c r="U397" s="47"/>
      <c r="V397" s="38"/>
      <c r="W397" s="38"/>
      <c r="X397" s="109" t="s">
        <v>76</v>
      </c>
      <c r="Y397" s="38"/>
      <c r="Z397" s="48"/>
      <c r="AA397" s="49"/>
      <c r="AB397" s="108">
        <v>1011</v>
      </c>
      <c r="AC397" s="108" t="s">
        <v>931</v>
      </c>
      <c r="AD397" s="107" t="s">
        <v>930</v>
      </c>
      <c r="AE397" s="107" t="s">
        <v>928</v>
      </c>
      <c r="AF397" s="108">
        <v>4.8</v>
      </c>
      <c r="AG397" s="50">
        <f t="shared" ref="AG397:AG460" si="6">H397-AF397</f>
        <v>0</v>
      </c>
      <c r="AH397" s="51"/>
      <c r="AI397" s="52"/>
      <c r="AJ397" s="52"/>
      <c r="AK397" s="52">
        <v>2867</v>
      </c>
      <c r="AL397" s="52"/>
      <c r="AM397" s="52"/>
      <c r="AN397" s="52"/>
      <c r="AO397" s="52"/>
      <c r="AP397" s="108"/>
      <c r="AQ397" s="108"/>
      <c r="AR397" s="52"/>
      <c r="AS397" s="52"/>
      <c r="AT397" s="110" t="s">
        <v>57</v>
      </c>
      <c r="AU397" s="110" t="s">
        <v>58</v>
      </c>
      <c r="AV397" s="22"/>
      <c r="AW397" s="99" t="s">
        <v>2424</v>
      </c>
    </row>
    <row r="398" spans="1:49" x14ac:dyDescent="0.2">
      <c r="A398" s="37"/>
      <c r="B398" s="38"/>
      <c r="C398" s="121">
        <v>387</v>
      </c>
      <c r="D398" s="107" t="s">
        <v>930</v>
      </c>
      <c r="E398" s="108"/>
      <c r="F398" s="38"/>
      <c r="G398" s="108">
        <v>121100</v>
      </c>
      <c r="H398" s="108">
        <v>12.11</v>
      </c>
      <c r="I398" s="38"/>
      <c r="J398" s="38"/>
      <c r="K398" s="38"/>
      <c r="L398" s="38"/>
      <c r="M398" s="38"/>
      <c r="N398" s="38"/>
      <c r="O398" s="108">
        <v>5069</v>
      </c>
      <c r="P398" s="47"/>
      <c r="Q398" s="38"/>
      <c r="R398" s="38"/>
      <c r="S398" s="107" t="s">
        <v>932</v>
      </c>
      <c r="T398" s="108" t="s">
        <v>933</v>
      </c>
      <c r="U398" s="47"/>
      <c r="V398" s="38"/>
      <c r="W398" s="38"/>
      <c r="X398" s="109" t="s">
        <v>76</v>
      </c>
      <c r="Y398" s="38"/>
      <c r="Z398" s="48"/>
      <c r="AA398" s="49"/>
      <c r="AB398" s="108">
        <v>1795</v>
      </c>
      <c r="AC398" s="108" t="s">
        <v>933</v>
      </c>
      <c r="AD398" s="107" t="s">
        <v>932</v>
      </c>
      <c r="AE398" s="107" t="s">
        <v>930</v>
      </c>
      <c r="AF398" s="108">
        <v>12.11</v>
      </c>
      <c r="AG398" s="50">
        <f t="shared" si="6"/>
        <v>0</v>
      </c>
      <c r="AH398" s="51"/>
      <c r="AI398" s="52"/>
      <c r="AJ398" s="52"/>
      <c r="AK398" s="52">
        <v>5069</v>
      </c>
      <c r="AL398" s="52"/>
      <c r="AM398" s="52"/>
      <c r="AN398" s="52"/>
      <c r="AO398" s="52"/>
      <c r="AP398" s="108"/>
      <c r="AQ398" s="108"/>
      <c r="AR398" s="52"/>
      <c r="AS398" s="52"/>
      <c r="AT398" s="110" t="s">
        <v>57</v>
      </c>
      <c r="AU398" s="110" t="s">
        <v>58</v>
      </c>
      <c r="AV398" s="22"/>
      <c r="AW398" s="99" t="s">
        <v>2424</v>
      </c>
    </row>
    <row r="399" spans="1:49" ht="22.5" x14ac:dyDescent="0.2">
      <c r="A399" s="37"/>
      <c r="B399" s="38"/>
      <c r="C399" s="122">
        <v>388</v>
      </c>
      <c r="D399" s="107" t="s">
        <v>934</v>
      </c>
      <c r="E399" s="108" t="s">
        <v>935</v>
      </c>
      <c r="F399" s="38"/>
      <c r="G399" s="108">
        <v>1000</v>
      </c>
      <c r="H399" s="108">
        <v>0.1</v>
      </c>
      <c r="I399" s="38"/>
      <c r="J399" s="38"/>
      <c r="K399" s="38"/>
      <c r="L399" s="38"/>
      <c r="M399" s="38"/>
      <c r="N399" s="38"/>
      <c r="O399" s="108">
        <v>500</v>
      </c>
      <c r="P399" s="47"/>
      <c r="Q399" s="38"/>
      <c r="R399" s="38"/>
      <c r="S399" s="107" t="s">
        <v>936</v>
      </c>
      <c r="T399" s="108" t="s">
        <v>937</v>
      </c>
      <c r="U399" s="47"/>
      <c r="V399" s="38"/>
      <c r="W399" s="38"/>
      <c r="X399" s="109" t="s">
        <v>56</v>
      </c>
      <c r="Y399" s="38"/>
      <c r="Z399" s="48"/>
      <c r="AA399" s="49"/>
      <c r="AB399" s="108">
        <v>1932</v>
      </c>
      <c r="AC399" s="108" t="s">
        <v>937</v>
      </c>
      <c r="AD399" s="107" t="s">
        <v>936</v>
      </c>
      <c r="AE399" s="107" t="s">
        <v>934</v>
      </c>
      <c r="AF399" s="108">
        <v>0.1</v>
      </c>
      <c r="AG399" s="50">
        <f t="shared" si="6"/>
        <v>0</v>
      </c>
      <c r="AH399" s="51"/>
      <c r="AI399" s="52"/>
      <c r="AJ399" s="52"/>
      <c r="AK399" s="52"/>
      <c r="AL399" s="52"/>
      <c r="AM399" s="52"/>
      <c r="AN399" s="52">
        <v>500</v>
      </c>
      <c r="AO399" s="52"/>
      <c r="AP399" s="108"/>
      <c r="AQ399" s="108"/>
      <c r="AR399" s="52"/>
      <c r="AS399" s="52"/>
      <c r="AT399" s="110" t="s">
        <v>57</v>
      </c>
      <c r="AU399" s="110" t="s">
        <v>58</v>
      </c>
      <c r="AV399" s="22"/>
      <c r="AW399" s="99" t="s">
        <v>2424</v>
      </c>
    </row>
    <row r="400" spans="1:49" ht="22.5" x14ac:dyDescent="0.2">
      <c r="A400" s="37"/>
      <c r="B400" s="38"/>
      <c r="C400" s="121">
        <v>389</v>
      </c>
      <c r="D400" s="107" t="s">
        <v>932</v>
      </c>
      <c r="E400" s="108"/>
      <c r="F400" s="38"/>
      <c r="G400" s="108">
        <v>81</v>
      </c>
      <c r="H400" s="108">
        <v>8.0999999999999996E-3</v>
      </c>
      <c r="I400" s="38"/>
      <c r="J400" s="38"/>
      <c r="K400" s="38"/>
      <c r="L400" s="38"/>
      <c r="M400" s="38"/>
      <c r="N400" s="38"/>
      <c r="O400" s="108">
        <v>41</v>
      </c>
      <c r="P400" s="47"/>
      <c r="Q400" s="38"/>
      <c r="R400" s="38"/>
      <c r="S400" s="107" t="s">
        <v>938</v>
      </c>
      <c r="T400" s="108" t="s">
        <v>939</v>
      </c>
      <c r="U400" s="47"/>
      <c r="V400" s="38"/>
      <c r="W400" s="38"/>
      <c r="X400" s="109" t="s">
        <v>56</v>
      </c>
      <c r="Y400" s="38"/>
      <c r="Z400" s="48"/>
      <c r="AA400" s="49"/>
      <c r="AB400" s="108">
        <v>1790</v>
      </c>
      <c r="AC400" s="108" t="s">
        <v>939</v>
      </c>
      <c r="AD400" s="107" t="s">
        <v>938</v>
      </c>
      <c r="AE400" s="107" t="s">
        <v>932</v>
      </c>
      <c r="AF400" s="108">
        <v>8.0999999999999996E-3</v>
      </c>
      <c r="AG400" s="50">
        <f t="shared" si="6"/>
        <v>0</v>
      </c>
      <c r="AH400" s="51">
        <v>41</v>
      </c>
      <c r="AI400" s="52"/>
      <c r="AJ400" s="52"/>
      <c r="AK400" s="52"/>
      <c r="AL400" s="52"/>
      <c r="AM400" s="52"/>
      <c r="AN400" s="52"/>
      <c r="AO400" s="52"/>
      <c r="AP400" s="108"/>
      <c r="AQ400" s="108"/>
      <c r="AR400" s="52"/>
      <c r="AS400" s="52"/>
      <c r="AT400" s="110" t="s">
        <v>57</v>
      </c>
      <c r="AU400" s="110" t="s">
        <v>58</v>
      </c>
      <c r="AV400" s="22"/>
      <c r="AW400" s="99" t="s">
        <v>2424</v>
      </c>
    </row>
    <row r="401" spans="1:49" ht="22.5" x14ac:dyDescent="0.2">
      <c r="A401" s="37"/>
      <c r="B401" s="38"/>
      <c r="C401" s="122">
        <v>390</v>
      </c>
      <c r="D401" s="107" t="s">
        <v>940</v>
      </c>
      <c r="E401" s="108" t="s">
        <v>941</v>
      </c>
      <c r="F401" s="38"/>
      <c r="G401" s="108">
        <v>15000</v>
      </c>
      <c r="H401" s="108">
        <v>1.5</v>
      </c>
      <c r="I401" s="38"/>
      <c r="J401" s="38"/>
      <c r="K401" s="38"/>
      <c r="L401" s="38"/>
      <c r="M401" s="38"/>
      <c r="N401" s="38"/>
      <c r="O401" s="108">
        <v>1662</v>
      </c>
      <c r="P401" s="47"/>
      <c r="Q401" s="38"/>
      <c r="R401" s="38"/>
      <c r="S401" s="107" t="s">
        <v>940</v>
      </c>
      <c r="T401" s="108" t="s">
        <v>942</v>
      </c>
      <c r="U401" s="47"/>
      <c r="V401" s="38"/>
      <c r="W401" s="38"/>
      <c r="X401" s="109" t="s">
        <v>56</v>
      </c>
      <c r="Y401" s="38"/>
      <c r="Z401" s="48"/>
      <c r="AA401" s="49"/>
      <c r="AB401" s="108">
        <v>1865</v>
      </c>
      <c r="AC401" s="108" t="s">
        <v>942</v>
      </c>
      <c r="AD401" s="107" t="s">
        <v>940</v>
      </c>
      <c r="AE401" s="107" t="s">
        <v>940</v>
      </c>
      <c r="AF401" s="108">
        <v>1.5</v>
      </c>
      <c r="AG401" s="50">
        <f t="shared" si="6"/>
        <v>0</v>
      </c>
      <c r="AH401" s="51"/>
      <c r="AI401" s="52"/>
      <c r="AJ401" s="52">
        <v>1662</v>
      </c>
      <c r="AK401" s="52"/>
      <c r="AL401" s="52"/>
      <c r="AM401" s="52"/>
      <c r="AN401" s="52"/>
      <c r="AO401" s="52"/>
      <c r="AP401" s="108"/>
      <c r="AQ401" s="108"/>
      <c r="AR401" s="52"/>
      <c r="AS401" s="52"/>
      <c r="AT401" s="110" t="s">
        <v>57</v>
      </c>
      <c r="AU401" s="110" t="s">
        <v>58</v>
      </c>
      <c r="AV401" s="22"/>
      <c r="AW401" s="99" t="s">
        <v>2424</v>
      </c>
    </row>
    <row r="402" spans="1:49" x14ac:dyDescent="0.2">
      <c r="A402" s="37"/>
      <c r="B402" s="38"/>
      <c r="C402" s="121">
        <v>391</v>
      </c>
      <c r="D402" s="107" t="s">
        <v>943</v>
      </c>
      <c r="E402" s="108"/>
      <c r="F402" s="38"/>
      <c r="G402" s="108">
        <v>10000</v>
      </c>
      <c r="H402" s="108">
        <v>1</v>
      </c>
      <c r="I402" s="38"/>
      <c r="J402" s="38"/>
      <c r="K402" s="38"/>
      <c r="L402" s="38"/>
      <c r="M402" s="38"/>
      <c r="N402" s="38"/>
      <c r="O402" s="108">
        <v>700</v>
      </c>
      <c r="P402" s="47"/>
      <c r="Q402" s="38"/>
      <c r="R402" s="38"/>
      <c r="S402" s="107" t="s">
        <v>943</v>
      </c>
      <c r="T402" s="108" t="s">
        <v>944</v>
      </c>
      <c r="U402" s="47"/>
      <c r="V402" s="38"/>
      <c r="W402" s="38"/>
      <c r="X402" s="109" t="s">
        <v>76</v>
      </c>
      <c r="Y402" s="38"/>
      <c r="Z402" s="48"/>
      <c r="AA402" s="49"/>
      <c r="AB402" s="108">
        <v>1003</v>
      </c>
      <c r="AC402" s="108" t="s">
        <v>944</v>
      </c>
      <c r="AD402" s="107" t="s">
        <v>943</v>
      </c>
      <c r="AE402" s="107" t="s">
        <v>943</v>
      </c>
      <c r="AF402" s="108">
        <v>1</v>
      </c>
      <c r="AG402" s="50">
        <f t="shared" si="6"/>
        <v>0</v>
      </c>
      <c r="AH402" s="51"/>
      <c r="AI402" s="52"/>
      <c r="AJ402" s="52"/>
      <c r="AK402" s="52"/>
      <c r="AL402" s="52"/>
      <c r="AM402" s="52"/>
      <c r="AN402" s="52">
        <v>700</v>
      </c>
      <c r="AO402" s="52"/>
      <c r="AP402" s="108"/>
      <c r="AQ402" s="108"/>
      <c r="AR402" s="52"/>
      <c r="AS402" s="52"/>
      <c r="AT402" s="110" t="s">
        <v>57</v>
      </c>
      <c r="AU402" s="110" t="s">
        <v>58</v>
      </c>
      <c r="AV402" s="22"/>
      <c r="AW402" s="99" t="s">
        <v>2424</v>
      </c>
    </row>
    <row r="403" spans="1:49" x14ac:dyDescent="0.2">
      <c r="A403" s="37"/>
      <c r="B403" s="38"/>
      <c r="C403" s="122">
        <v>392</v>
      </c>
      <c r="D403" s="107" t="s">
        <v>945</v>
      </c>
      <c r="E403" s="108"/>
      <c r="F403" s="38"/>
      <c r="G403" s="108">
        <v>82000</v>
      </c>
      <c r="H403" s="108">
        <v>8.1999999999999993</v>
      </c>
      <c r="I403" s="38"/>
      <c r="J403" s="38"/>
      <c r="K403" s="38"/>
      <c r="L403" s="38"/>
      <c r="M403" s="38"/>
      <c r="N403" s="38"/>
      <c r="O403" s="108">
        <v>6334</v>
      </c>
      <c r="P403" s="47"/>
      <c r="Q403" s="38"/>
      <c r="R403" s="38"/>
      <c r="S403" s="107" t="s">
        <v>945</v>
      </c>
      <c r="T403" s="108" t="s">
        <v>946</v>
      </c>
      <c r="U403" s="47"/>
      <c r="V403" s="38"/>
      <c r="W403" s="38"/>
      <c r="X403" s="109" t="s">
        <v>76</v>
      </c>
      <c r="Y403" s="38"/>
      <c r="Z403" s="48"/>
      <c r="AA403" s="49"/>
      <c r="AB403" s="108">
        <v>1005</v>
      </c>
      <c r="AC403" s="108" t="s">
        <v>946</v>
      </c>
      <c r="AD403" s="107" t="s">
        <v>945</v>
      </c>
      <c r="AE403" s="107" t="s">
        <v>945</v>
      </c>
      <c r="AF403" s="108">
        <v>8.1999999999999993</v>
      </c>
      <c r="AG403" s="50">
        <f t="shared" si="6"/>
        <v>0</v>
      </c>
      <c r="AH403" s="51"/>
      <c r="AI403" s="52"/>
      <c r="AJ403" s="52"/>
      <c r="AK403" s="52">
        <v>6334</v>
      </c>
      <c r="AL403" s="52"/>
      <c r="AM403" s="52"/>
      <c r="AN403" s="52"/>
      <c r="AO403" s="52"/>
      <c r="AP403" s="108"/>
      <c r="AQ403" s="108"/>
      <c r="AR403" s="52"/>
      <c r="AS403" s="52"/>
      <c r="AT403" s="110" t="s">
        <v>57</v>
      </c>
      <c r="AU403" s="110" t="s">
        <v>58</v>
      </c>
      <c r="AV403" s="22"/>
      <c r="AW403" s="99" t="s">
        <v>2424</v>
      </c>
    </row>
    <row r="404" spans="1:49" x14ac:dyDescent="0.2">
      <c r="A404" s="37"/>
      <c r="B404" s="38"/>
      <c r="C404" s="121">
        <v>393</v>
      </c>
      <c r="D404" s="107" t="s">
        <v>947</v>
      </c>
      <c r="E404" s="108" t="s">
        <v>948</v>
      </c>
      <c r="F404" s="38"/>
      <c r="G404" s="108">
        <v>27400</v>
      </c>
      <c r="H404" s="108">
        <v>2.74</v>
      </c>
      <c r="I404" s="38"/>
      <c r="J404" s="38"/>
      <c r="K404" s="38"/>
      <c r="L404" s="38"/>
      <c r="M404" s="38"/>
      <c r="N404" s="38"/>
      <c r="O404" s="108">
        <v>1841</v>
      </c>
      <c r="P404" s="47"/>
      <c r="Q404" s="38"/>
      <c r="R404" s="38"/>
      <c r="S404" s="107" t="s">
        <v>947</v>
      </c>
      <c r="T404" s="108" t="s">
        <v>949</v>
      </c>
      <c r="U404" s="47"/>
      <c r="V404" s="38"/>
      <c r="W404" s="38"/>
      <c r="X404" s="109" t="s">
        <v>76</v>
      </c>
      <c r="Y404" s="38"/>
      <c r="Z404" s="48"/>
      <c r="AA404" s="49"/>
      <c r="AB404" s="108" t="s">
        <v>950</v>
      </c>
      <c r="AC404" s="108" t="s">
        <v>949</v>
      </c>
      <c r="AD404" s="107" t="s">
        <v>947</v>
      </c>
      <c r="AE404" s="107" t="s">
        <v>947</v>
      </c>
      <c r="AF404" s="108">
        <v>2.74</v>
      </c>
      <c r="AG404" s="50">
        <f t="shared" si="6"/>
        <v>0</v>
      </c>
      <c r="AH404" s="51"/>
      <c r="AI404" s="52"/>
      <c r="AJ404" s="52"/>
      <c r="AK404" s="52"/>
      <c r="AL404" s="52"/>
      <c r="AM404" s="52"/>
      <c r="AN404" s="52"/>
      <c r="AO404" s="52"/>
      <c r="AP404" s="108"/>
      <c r="AQ404" s="108"/>
      <c r="AR404" s="52"/>
      <c r="AS404" s="52"/>
      <c r="AT404" s="110" t="s">
        <v>57</v>
      </c>
      <c r="AU404" s="110" t="s">
        <v>58</v>
      </c>
      <c r="AV404" s="22" t="s">
        <v>951</v>
      </c>
      <c r="AW404" s="99" t="s">
        <v>2424</v>
      </c>
    </row>
    <row r="405" spans="1:49" x14ac:dyDescent="0.2">
      <c r="A405" s="37"/>
      <c r="B405" s="38"/>
      <c r="C405" s="122">
        <v>394</v>
      </c>
      <c r="D405" s="107" t="s">
        <v>952</v>
      </c>
      <c r="E405" s="108"/>
      <c r="F405" s="38"/>
      <c r="G405" s="108">
        <v>123100</v>
      </c>
      <c r="H405" s="108">
        <v>12.31</v>
      </c>
      <c r="I405" s="38"/>
      <c r="J405" s="38"/>
      <c r="K405" s="38"/>
      <c r="L405" s="38"/>
      <c r="M405" s="38"/>
      <c r="N405" s="38"/>
      <c r="O405" s="108">
        <v>4239</v>
      </c>
      <c r="P405" s="47"/>
      <c r="Q405" s="38"/>
      <c r="R405" s="38"/>
      <c r="S405" s="107" t="s">
        <v>952</v>
      </c>
      <c r="T405" s="108" t="s">
        <v>953</v>
      </c>
      <c r="U405" s="47"/>
      <c r="V405" s="38"/>
      <c r="W405" s="38"/>
      <c r="X405" s="109" t="s">
        <v>76</v>
      </c>
      <c r="Y405" s="38"/>
      <c r="Z405" s="48"/>
      <c r="AA405" s="49"/>
      <c r="AB405" s="108">
        <v>1016</v>
      </c>
      <c r="AC405" s="108" t="s">
        <v>953</v>
      </c>
      <c r="AD405" s="107" t="s">
        <v>952</v>
      </c>
      <c r="AE405" s="107" t="s">
        <v>952</v>
      </c>
      <c r="AF405" s="108">
        <v>12.31</v>
      </c>
      <c r="AG405" s="50">
        <f t="shared" si="6"/>
        <v>0</v>
      </c>
      <c r="AH405" s="51"/>
      <c r="AI405" s="52"/>
      <c r="AJ405" s="52">
        <v>4239</v>
      </c>
      <c r="AK405" s="52"/>
      <c r="AL405" s="52"/>
      <c r="AM405" s="52"/>
      <c r="AN405" s="52"/>
      <c r="AO405" s="52"/>
      <c r="AP405" s="108"/>
      <c r="AQ405" s="108"/>
      <c r="AR405" s="52"/>
      <c r="AS405" s="52"/>
      <c r="AT405" s="110" t="s">
        <v>57</v>
      </c>
      <c r="AU405" s="110" t="s">
        <v>58</v>
      </c>
      <c r="AV405" s="22"/>
      <c r="AW405" s="99" t="s">
        <v>2424</v>
      </c>
    </row>
    <row r="406" spans="1:49" ht="22.5" x14ac:dyDescent="0.2">
      <c r="A406" s="37"/>
      <c r="B406" s="38"/>
      <c r="C406" s="121">
        <v>395</v>
      </c>
      <c r="D406" s="107" t="s">
        <v>954</v>
      </c>
      <c r="E406" s="108"/>
      <c r="F406" s="38"/>
      <c r="G406" s="108">
        <v>7000</v>
      </c>
      <c r="H406" s="108">
        <v>0.7</v>
      </c>
      <c r="I406" s="38"/>
      <c r="J406" s="38"/>
      <c r="K406" s="38"/>
      <c r="L406" s="38"/>
      <c r="M406" s="38"/>
      <c r="N406" s="38"/>
      <c r="O406" s="108">
        <v>490</v>
      </c>
      <c r="P406" s="47"/>
      <c r="Q406" s="38"/>
      <c r="R406" s="38"/>
      <c r="S406" s="107" t="s">
        <v>954</v>
      </c>
      <c r="T406" s="108" t="s">
        <v>955</v>
      </c>
      <c r="U406" s="47"/>
      <c r="V406" s="38"/>
      <c r="W406" s="38"/>
      <c r="X406" s="109" t="s">
        <v>56</v>
      </c>
      <c r="Y406" s="38"/>
      <c r="Z406" s="48"/>
      <c r="AA406" s="49"/>
      <c r="AB406" s="108">
        <v>1145</v>
      </c>
      <c r="AC406" s="108" t="s">
        <v>955</v>
      </c>
      <c r="AD406" s="107" t="s">
        <v>954</v>
      </c>
      <c r="AE406" s="107" t="s">
        <v>954</v>
      </c>
      <c r="AF406" s="108">
        <v>0.7</v>
      </c>
      <c r="AG406" s="50">
        <f t="shared" si="6"/>
        <v>0</v>
      </c>
      <c r="AH406" s="108">
        <v>490</v>
      </c>
      <c r="AI406" s="52"/>
      <c r="AJ406" s="52"/>
      <c r="AK406" s="52"/>
      <c r="AL406" s="52"/>
      <c r="AM406" s="52"/>
      <c r="AN406" s="52"/>
      <c r="AO406" s="52"/>
      <c r="AP406" s="108"/>
      <c r="AQ406" s="108"/>
      <c r="AR406" s="52"/>
      <c r="AS406" s="52"/>
      <c r="AT406" s="110" t="s">
        <v>57</v>
      </c>
      <c r="AU406" s="110" t="s">
        <v>58</v>
      </c>
      <c r="AV406" s="22"/>
      <c r="AW406" s="99" t="s">
        <v>2424</v>
      </c>
    </row>
    <row r="407" spans="1:49" ht="22.5" x14ac:dyDescent="0.2">
      <c r="A407" s="37"/>
      <c r="B407" s="38"/>
      <c r="C407" s="122">
        <v>396</v>
      </c>
      <c r="D407" s="107" t="s">
        <v>956</v>
      </c>
      <c r="E407" s="108"/>
      <c r="F407" s="38"/>
      <c r="G407" s="108">
        <v>2000</v>
      </c>
      <c r="H407" s="108">
        <v>0.2</v>
      </c>
      <c r="I407" s="38"/>
      <c r="J407" s="38"/>
      <c r="K407" s="38"/>
      <c r="L407" s="38"/>
      <c r="M407" s="38"/>
      <c r="N407" s="38"/>
      <c r="O407" s="108">
        <v>140</v>
      </c>
      <c r="P407" s="47"/>
      <c r="Q407" s="38"/>
      <c r="R407" s="38"/>
      <c r="S407" s="107" t="s">
        <v>954</v>
      </c>
      <c r="T407" s="108" t="s">
        <v>955</v>
      </c>
      <c r="U407" s="47"/>
      <c r="V407" s="38"/>
      <c r="W407" s="38"/>
      <c r="X407" s="109" t="s">
        <v>56</v>
      </c>
      <c r="Y407" s="38"/>
      <c r="Z407" s="48"/>
      <c r="AA407" s="49"/>
      <c r="AB407" s="108">
        <v>906</v>
      </c>
      <c r="AC407" s="108" t="s">
        <v>955</v>
      </c>
      <c r="AD407" s="107" t="s">
        <v>954</v>
      </c>
      <c r="AE407" s="107" t="s">
        <v>956</v>
      </c>
      <c r="AF407" s="108">
        <v>0.2</v>
      </c>
      <c r="AG407" s="50">
        <f t="shared" si="6"/>
        <v>0</v>
      </c>
      <c r="AH407" s="108">
        <v>140</v>
      </c>
      <c r="AI407" s="52"/>
      <c r="AJ407" s="52"/>
      <c r="AK407" s="52"/>
      <c r="AL407" s="52"/>
      <c r="AM407" s="52"/>
      <c r="AN407" s="52"/>
      <c r="AO407" s="52"/>
      <c r="AP407" s="108"/>
      <c r="AQ407" s="108"/>
      <c r="AR407" s="52"/>
      <c r="AS407" s="52"/>
      <c r="AT407" s="110" t="s">
        <v>57</v>
      </c>
      <c r="AU407" s="110" t="s">
        <v>58</v>
      </c>
      <c r="AV407" s="22"/>
      <c r="AW407" s="99" t="s">
        <v>2424</v>
      </c>
    </row>
    <row r="408" spans="1:49" ht="22.5" x14ac:dyDescent="0.2">
      <c r="A408" s="37"/>
      <c r="B408" s="38"/>
      <c r="C408" s="121">
        <v>397</v>
      </c>
      <c r="D408" s="107" t="s">
        <v>957</v>
      </c>
      <c r="E408" s="108"/>
      <c r="F408" s="38"/>
      <c r="G408" s="108">
        <v>4405</v>
      </c>
      <c r="H408" s="108">
        <v>0.4405</v>
      </c>
      <c r="I408" s="38"/>
      <c r="J408" s="38"/>
      <c r="K408" s="38"/>
      <c r="L408" s="38"/>
      <c r="M408" s="38"/>
      <c r="N408" s="38"/>
      <c r="O408" s="108">
        <v>308</v>
      </c>
      <c r="P408" s="47"/>
      <c r="Q408" s="38"/>
      <c r="R408" s="38"/>
      <c r="S408" s="107" t="s">
        <v>957</v>
      </c>
      <c r="T408" s="108" t="s">
        <v>958</v>
      </c>
      <c r="U408" s="47"/>
      <c r="V408" s="38"/>
      <c r="W408" s="38"/>
      <c r="X408" s="109" t="s">
        <v>56</v>
      </c>
      <c r="Y408" s="38"/>
      <c r="Z408" s="48"/>
      <c r="AA408" s="49"/>
      <c r="AB408" s="108">
        <v>907</v>
      </c>
      <c r="AC408" s="108" t="s">
        <v>958</v>
      </c>
      <c r="AD408" s="107" t="s">
        <v>957</v>
      </c>
      <c r="AE408" s="107" t="s">
        <v>957</v>
      </c>
      <c r="AF408" s="108">
        <v>0.4405</v>
      </c>
      <c r="AG408" s="50">
        <f t="shared" si="6"/>
        <v>0</v>
      </c>
      <c r="AH408" s="108">
        <v>308</v>
      </c>
      <c r="AI408" s="52"/>
      <c r="AJ408" s="52"/>
      <c r="AK408" s="52"/>
      <c r="AL408" s="52"/>
      <c r="AM408" s="52"/>
      <c r="AN408" s="52"/>
      <c r="AO408" s="52"/>
      <c r="AP408" s="108"/>
      <c r="AQ408" s="108"/>
      <c r="AR408" s="52"/>
      <c r="AS408" s="52"/>
      <c r="AT408" s="110" t="s">
        <v>57</v>
      </c>
      <c r="AU408" s="110" t="s">
        <v>58</v>
      </c>
      <c r="AV408" s="22"/>
      <c r="AW408" s="99" t="s">
        <v>2424</v>
      </c>
    </row>
    <row r="409" spans="1:49" ht="22.5" x14ac:dyDescent="0.2">
      <c r="A409" s="37"/>
      <c r="B409" s="38"/>
      <c r="C409" s="122">
        <v>398</v>
      </c>
      <c r="D409" s="107" t="s">
        <v>959</v>
      </c>
      <c r="E409" s="108"/>
      <c r="F409" s="38"/>
      <c r="G409" s="108">
        <v>2989</v>
      </c>
      <c r="H409" s="108">
        <v>0.2989</v>
      </c>
      <c r="I409" s="38"/>
      <c r="J409" s="38"/>
      <c r="K409" s="38"/>
      <c r="L409" s="38"/>
      <c r="M409" s="38"/>
      <c r="N409" s="38"/>
      <c r="O409" s="108">
        <v>209</v>
      </c>
      <c r="P409" s="47"/>
      <c r="Q409" s="38"/>
      <c r="R409" s="38"/>
      <c r="S409" s="107" t="s">
        <v>957</v>
      </c>
      <c r="T409" s="108" t="s">
        <v>958</v>
      </c>
      <c r="U409" s="47"/>
      <c r="V409" s="38"/>
      <c r="W409" s="38"/>
      <c r="X409" s="109" t="s">
        <v>56</v>
      </c>
      <c r="Y409" s="38"/>
      <c r="Z409" s="48"/>
      <c r="AA409" s="49"/>
      <c r="AB409" s="108">
        <v>908</v>
      </c>
      <c r="AC409" s="108" t="s">
        <v>958</v>
      </c>
      <c r="AD409" s="107" t="s">
        <v>957</v>
      </c>
      <c r="AE409" s="107" t="s">
        <v>959</v>
      </c>
      <c r="AF409" s="108">
        <v>0.2989</v>
      </c>
      <c r="AG409" s="50">
        <f t="shared" si="6"/>
        <v>0</v>
      </c>
      <c r="AH409" s="108">
        <v>209</v>
      </c>
      <c r="AI409" s="52"/>
      <c r="AJ409" s="52"/>
      <c r="AK409" s="52"/>
      <c r="AL409" s="52"/>
      <c r="AM409" s="52"/>
      <c r="AN409" s="52"/>
      <c r="AO409" s="52"/>
      <c r="AP409" s="108"/>
      <c r="AQ409" s="108"/>
      <c r="AR409" s="52"/>
      <c r="AS409" s="52"/>
      <c r="AT409" s="110" t="s">
        <v>57</v>
      </c>
      <c r="AU409" s="110" t="s">
        <v>58</v>
      </c>
      <c r="AV409" s="22"/>
      <c r="AW409" s="99" t="s">
        <v>2424</v>
      </c>
    </row>
    <row r="410" spans="1:49" ht="22.5" x14ac:dyDescent="0.2">
      <c r="A410" s="37"/>
      <c r="B410" s="38"/>
      <c r="C410" s="121">
        <v>399</v>
      </c>
      <c r="D410" s="107" t="s">
        <v>960</v>
      </c>
      <c r="E410" s="108"/>
      <c r="F410" s="38"/>
      <c r="G410" s="108">
        <v>37000</v>
      </c>
      <c r="H410" s="108">
        <v>3.7</v>
      </c>
      <c r="I410" s="38"/>
      <c r="J410" s="38"/>
      <c r="K410" s="38"/>
      <c r="L410" s="38"/>
      <c r="M410" s="38"/>
      <c r="N410" s="38"/>
      <c r="O410" s="108">
        <v>2590</v>
      </c>
      <c r="P410" s="47"/>
      <c r="Q410" s="38"/>
      <c r="R410" s="38"/>
      <c r="S410" s="107" t="s">
        <v>961</v>
      </c>
      <c r="T410" s="108" t="s">
        <v>962</v>
      </c>
      <c r="U410" s="47"/>
      <c r="V410" s="38"/>
      <c r="W410" s="38"/>
      <c r="X410" s="109" t="s">
        <v>56</v>
      </c>
      <c r="Y410" s="38"/>
      <c r="Z410" s="48"/>
      <c r="AA410" s="49"/>
      <c r="AB410" s="108">
        <v>902</v>
      </c>
      <c r="AC410" s="108" t="s">
        <v>962</v>
      </c>
      <c r="AD410" s="107" t="s">
        <v>961</v>
      </c>
      <c r="AE410" s="107" t="s">
        <v>960</v>
      </c>
      <c r="AF410" s="108">
        <v>3.7</v>
      </c>
      <c r="AG410" s="50">
        <f t="shared" si="6"/>
        <v>0</v>
      </c>
      <c r="AH410" s="108">
        <v>2590</v>
      </c>
      <c r="AI410" s="52"/>
      <c r="AJ410" s="52"/>
      <c r="AK410" s="52"/>
      <c r="AL410" s="52"/>
      <c r="AM410" s="52"/>
      <c r="AN410" s="52"/>
      <c r="AO410" s="52"/>
      <c r="AP410" s="108"/>
      <c r="AQ410" s="108"/>
      <c r="AR410" s="52"/>
      <c r="AS410" s="52"/>
      <c r="AT410" s="110" t="s">
        <v>57</v>
      </c>
      <c r="AU410" s="110" t="s">
        <v>58</v>
      </c>
      <c r="AV410" s="22"/>
      <c r="AW410" s="99" t="s">
        <v>2424</v>
      </c>
    </row>
    <row r="411" spans="1:49" ht="22.5" x14ac:dyDescent="0.2">
      <c r="A411" s="37"/>
      <c r="B411" s="38"/>
      <c r="C411" s="122">
        <v>400</v>
      </c>
      <c r="D411" s="107" t="s">
        <v>961</v>
      </c>
      <c r="E411" s="108"/>
      <c r="F411" s="38"/>
      <c r="G411" s="108">
        <v>13000</v>
      </c>
      <c r="H411" s="108">
        <v>1.3</v>
      </c>
      <c r="I411" s="38"/>
      <c r="J411" s="38"/>
      <c r="K411" s="38"/>
      <c r="L411" s="38"/>
      <c r="M411" s="38"/>
      <c r="N411" s="38"/>
      <c r="O411" s="108">
        <v>910</v>
      </c>
      <c r="P411" s="47"/>
      <c r="Q411" s="38"/>
      <c r="R411" s="38"/>
      <c r="S411" s="107" t="s">
        <v>961</v>
      </c>
      <c r="T411" s="108" t="s">
        <v>962</v>
      </c>
      <c r="U411" s="47"/>
      <c r="V411" s="38"/>
      <c r="W411" s="38"/>
      <c r="X411" s="109" t="s">
        <v>56</v>
      </c>
      <c r="Y411" s="38"/>
      <c r="Z411" s="48"/>
      <c r="AA411" s="49"/>
      <c r="AB411" s="108">
        <v>903</v>
      </c>
      <c r="AC411" s="108" t="s">
        <v>962</v>
      </c>
      <c r="AD411" s="107" t="s">
        <v>961</v>
      </c>
      <c r="AE411" s="107" t="s">
        <v>961</v>
      </c>
      <c r="AF411" s="108">
        <v>1.3</v>
      </c>
      <c r="AG411" s="50">
        <f t="shared" si="6"/>
        <v>0</v>
      </c>
      <c r="AH411" s="108">
        <v>910</v>
      </c>
      <c r="AI411" s="52"/>
      <c r="AJ411" s="52"/>
      <c r="AK411" s="52"/>
      <c r="AL411" s="52"/>
      <c r="AM411" s="52"/>
      <c r="AN411" s="52"/>
      <c r="AO411" s="52"/>
      <c r="AP411" s="108"/>
      <c r="AQ411" s="108"/>
      <c r="AR411" s="52"/>
      <c r="AS411" s="52"/>
      <c r="AT411" s="110" t="s">
        <v>57</v>
      </c>
      <c r="AU411" s="110" t="s">
        <v>58</v>
      </c>
      <c r="AV411" s="22"/>
      <c r="AW411" s="99" t="s">
        <v>2424</v>
      </c>
    </row>
    <row r="412" spans="1:49" ht="22.5" x14ac:dyDescent="0.2">
      <c r="A412" s="37"/>
      <c r="B412" s="38"/>
      <c r="C412" s="121">
        <v>401</v>
      </c>
      <c r="D412" s="107" t="s">
        <v>963</v>
      </c>
      <c r="E412" s="108"/>
      <c r="F412" s="38"/>
      <c r="G412" s="108">
        <v>15000</v>
      </c>
      <c r="H412" s="108">
        <v>1.5</v>
      </c>
      <c r="I412" s="38"/>
      <c r="J412" s="38"/>
      <c r="K412" s="38"/>
      <c r="L412" s="38"/>
      <c r="M412" s="38"/>
      <c r="N412" s="38"/>
      <c r="O412" s="108">
        <v>1050</v>
      </c>
      <c r="P412" s="47"/>
      <c r="Q412" s="38"/>
      <c r="R412" s="38"/>
      <c r="S412" s="107" t="s">
        <v>961</v>
      </c>
      <c r="T412" s="108" t="s">
        <v>962</v>
      </c>
      <c r="U412" s="47"/>
      <c r="V412" s="38"/>
      <c r="W412" s="38"/>
      <c r="X412" s="109" t="s">
        <v>56</v>
      </c>
      <c r="Y412" s="38"/>
      <c r="Z412" s="48"/>
      <c r="AA412" s="49"/>
      <c r="AB412" s="108">
        <v>904</v>
      </c>
      <c r="AC412" s="108" t="s">
        <v>962</v>
      </c>
      <c r="AD412" s="107" t="s">
        <v>961</v>
      </c>
      <c r="AE412" s="107" t="s">
        <v>963</v>
      </c>
      <c r="AF412" s="108">
        <v>1.5</v>
      </c>
      <c r="AG412" s="50">
        <f t="shared" si="6"/>
        <v>0</v>
      </c>
      <c r="AH412" s="108">
        <v>1050</v>
      </c>
      <c r="AI412" s="52"/>
      <c r="AJ412" s="52"/>
      <c r="AK412" s="52"/>
      <c r="AL412" s="52"/>
      <c r="AM412" s="52"/>
      <c r="AN412" s="52"/>
      <c r="AO412" s="52"/>
      <c r="AP412" s="108"/>
      <c r="AQ412" s="108"/>
      <c r="AR412" s="52"/>
      <c r="AS412" s="52"/>
      <c r="AT412" s="110" t="s">
        <v>57</v>
      </c>
      <c r="AU412" s="110" t="s">
        <v>58</v>
      </c>
      <c r="AV412" s="22"/>
      <c r="AW412" s="99" t="s">
        <v>2424</v>
      </c>
    </row>
    <row r="413" spans="1:49" ht="22.5" x14ac:dyDescent="0.2">
      <c r="A413" s="37"/>
      <c r="B413" s="38"/>
      <c r="C413" s="122">
        <v>402</v>
      </c>
      <c r="D413" s="107" t="s">
        <v>964</v>
      </c>
      <c r="E413" s="108"/>
      <c r="F413" s="38"/>
      <c r="G413" s="108">
        <v>58000</v>
      </c>
      <c r="H413" s="108">
        <v>5.8</v>
      </c>
      <c r="I413" s="38"/>
      <c r="J413" s="38"/>
      <c r="K413" s="38"/>
      <c r="L413" s="38"/>
      <c r="M413" s="38"/>
      <c r="N413" s="38"/>
      <c r="O413" s="108">
        <v>4060</v>
      </c>
      <c r="P413" s="47"/>
      <c r="Q413" s="38"/>
      <c r="R413" s="38"/>
      <c r="S413" s="107" t="s">
        <v>961</v>
      </c>
      <c r="T413" s="108" t="s">
        <v>962</v>
      </c>
      <c r="U413" s="47"/>
      <c r="V413" s="38"/>
      <c r="W413" s="38"/>
      <c r="X413" s="109" t="s">
        <v>56</v>
      </c>
      <c r="Y413" s="38"/>
      <c r="Z413" s="48"/>
      <c r="AA413" s="49"/>
      <c r="AB413" s="108">
        <v>905</v>
      </c>
      <c r="AC413" s="108" t="s">
        <v>962</v>
      </c>
      <c r="AD413" s="107" t="s">
        <v>961</v>
      </c>
      <c r="AE413" s="107" t="s">
        <v>964</v>
      </c>
      <c r="AF413" s="108">
        <v>5.8</v>
      </c>
      <c r="AG413" s="50">
        <f t="shared" si="6"/>
        <v>0</v>
      </c>
      <c r="AH413" s="108">
        <v>4060</v>
      </c>
      <c r="AI413" s="52"/>
      <c r="AJ413" s="52"/>
      <c r="AK413" s="52"/>
      <c r="AL413" s="52"/>
      <c r="AM413" s="52"/>
      <c r="AN413" s="52"/>
      <c r="AO413" s="52"/>
      <c r="AP413" s="108"/>
      <c r="AQ413" s="108"/>
      <c r="AR413" s="52"/>
      <c r="AS413" s="52"/>
      <c r="AT413" s="110" t="s">
        <v>57</v>
      </c>
      <c r="AU413" s="110" t="s">
        <v>58</v>
      </c>
      <c r="AV413" s="22"/>
      <c r="AW413" s="99" t="s">
        <v>2424</v>
      </c>
    </row>
    <row r="414" spans="1:49" ht="22.5" x14ac:dyDescent="0.2">
      <c r="A414" s="37"/>
      <c r="B414" s="38"/>
      <c r="C414" s="121">
        <v>403</v>
      </c>
      <c r="D414" s="107" t="s">
        <v>965</v>
      </c>
      <c r="E414" s="108"/>
      <c r="F414" s="38"/>
      <c r="G414" s="108">
        <v>5000</v>
      </c>
      <c r="H414" s="108">
        <v>0.5</v>
      </c>
      <c r="I414" s="38"/>
      <c r="J414" s="38"/>
      <c r="K414" s="38"/>
      <c r="L414" s="38"/>
      <c r="M414" s="38"/>
      <c r="N414" s="38"/>
      <c r="O414" s="108">
        <v>350</v>
      </c>
      <c r="P414" s="47"/>
      <c r="Q414" s="38"/>
      <c r="R414" s="38"/>
      <c r="S414" s="107" t="s">
        <v>965</v>
      </c>
      <c r="T414" s="108" t="s">
        <v>966</v>
      </c>
      <c r="U414" s="47"/>
      <c r="V414" s="38"/>
      <c r="W414" s="38"/>
      <c r="X414" s="109" t="s">
        <v>56</v>
      </c>
      <c r="Y414" s="38"/>
      <c r="Z414" s="48"/>
      <c r="AA414" s="49"/>
      <c r="AB414" s="108">
        <v>880</v>
      </c>
      <c r="AC414" s="108" t="s">
        <v>966</v>
      </c>
      <c r="AD414" s="107" t="s">
        <v>965</v>
      </c>
      <c r="AE414" s="107" t="s">
        <v>965</v>
      </c>
      <c r="AF414" s="108">
        <v>0.5</v>
      </c>
      <c r="AG414" s="50">
        <f t="shared" si="6"/>
        <v>0</v>
      </c>
      <c r="AH414" s="108">
        <v>350</v>
      </c>
      <c r="AI414" s="52"/>
      <c r="AJ414" s="52"/>
      <c r="AK414" s="52"/>
      <c r="AL414" s="52"/>
      <c r="AM414" s="52"/>
      <c r="AN414" s="52"/>
      <c r="AO414" s="52"/>
      <c r="AP414" s="108"/>
      <c r="AQ414" s="108"/>
      <c r="AR414" s="52"/>
      <c r="AS414" s="52"/>
      <c r="AT414" s="110" t="s">
        <v>57</v>
      </c>
      <c r="AU414" s="110" t="s">
        <v>58</v>
      </c>
      <c r="AV414" s="22"/>
      <c r="AW414" s="99" t="s">
        <v>2424</v>
      </c>
    </row>
    <row r="415" spans="1:49" ht="33.75" x14ac:dyDescent="0.2">
      <c r="A415" s="37"/>
      <c r="B415" s="38"/>
      <c r="C415" s="122">
        <v>404</v>
      </c>
      <c r="D415" s="107" t="s">
        <v>967</v>
      </c>
      <c r="E415" s="108" t="s">
        <v>968</v>
      </c>
      <c r="F415" s="38"/>
      <c r="G415" s="108">
        <v>3752</v>
      </c>
      <c r="H415" s="108">
        <v>0.37519999999999998</v>
      </c>
      <c r="I415" s="38"/>
      <c r="J415" s="38"/>
      <c r="K415" s="38"/>
      <c r="L415" s="38"/>
      <c r="M415" s="38"/>
      <c r="N415" s="38"/>
      <c r="O415" s="108">
        <v>2329</v>
      </c>
      <c r="P415" s="47"/>
      <c r="Q415" s="38"/>
      <c r="R415" s="38"/>
      <c r="S415" s="107" t="s">
        <v>967</v>
      </c>
      <c r="T415" s="108"/>
      <c r="U415" s="47"/>
      <c r="V415" s="38"/>
      <c r="W415" s="38"/>
      <c r="X415" s="109" t="s">
        <v>76</v>
      </c>
      <c r="Y415" s="38"/>
      <c r="Z415" s="48"/>
      <c r="AA415" s="49"/>
      <c r="AB415" s="108">
        <v>1550</v>
      </c>
      <c r="AC415" s="108" t="s">
        <v>968</v>
      </c>
      <c r="AD415" s="107" t="s">
        <v>967</v>
      </c>
      <c r="AE415" s="107" t="s">
        <v>967</v>
      </c>
      <c r="AF415" s="108">
        <v>0.1191</v>
      </c>
      <c r="AG415" s="50">
        <f t="shared" si="6"/>
        <v>0.25609999999999999</v>
      </c>
      <c r="AH415" s="51">
        <v>739.3</v>
      </c>
      <c r="AI415" s="52"/>
      <c r="AJ415" s="52"/>
      <c r="AK415" s="52"/>
      <c r="AL415" s="52"/>
      <c r="AM415" s="52"/>
      <c r="AN415" s="52"/>
      <c r="AO415" s="52"/>
      <c r="AP415" s="108"/>
      <c r="AQ415" s="108"/>
      <c r="AR415" s="52"/>
      <c r="AS415" s="52"/>
      <c r="AT415" s="110" t="s">
        <v>57</v>
      </c>
      <c r="AU415" s="110" t="s">
        <v>58</v>
      </c>
      <c r="AV415" s="22" t="s">
        <v>85</v>
      </c>
      <c r="AW415" s="99" t="s">
        <v>2424</v>
      </c>
    </row>
    <row r="416" spans="1:49" ht="33.75" x14ac:dyDescent="0.2">
      <c r="A416" s="37"/>
      <c r="B416" s="38"/>
      <c r="C416" s="121">
        <v>405</v>
      </c>
      <c r="D416" s="107" t="s">
        <v>969</v>
      </c>
      <c r="E416" s="108" t="s">
        <v>970</v>
      </c>
      <c r="F416" s="38"/>
      <c r="G416" s="108">
        <v>3977</v>
      </c>
      <c r="H416" s="108">
        <v>0.3977</v>
      </c>
      <c r="I416" s="38"/>
      <c r="J416" s="38"/>
      <c r="K416" s="38"/>
      <c r="L416" s="38"/>
      <c r="M416" s="38"/>
      <c r="N416" s="38"/>
      <c r="O416" s="108">
        <v>2469</v>
      </c>
      <c r="P416" s="47"/>
      <c r="Q416" s="38"/>
      <c r="R416" s="38"/>
      <c r="S416" s="107" t="s">
        <v>969</v>
      </c>
      <c r="T416" s="108"/>
      <c r="U416" s="47"/>
      <c r="V416" s="38"/>
      <c r="W416" s="38"/>
      <c r="X416" s="109" t="s">
        <v>76</v>
      </c>
      <c r="Y416" s="38"/>
      <c r="Z416" s="48"/>
      <c r="AA416" s="49"/>
      <c r="AB416" s="108">
        <v>1548</v>
      </c>
      <c r="AC416" s="108" t="s">
        <v>970</v>
      </c>
      <c r="AD416" s="107" t="s">
        <v>969</v>
      </c>
      <c r="AE416" s="107" t="s">
        <v>969</v>
      </c>
      <c r="AF416" s="108">
        <v>0.13270000000000001</v>
      </c>
      <c r="AG416" s="50">
        <f t="shared" si="6"/>
        <v>0.26500000000000001</v>
      </c>
      <c r="AH416" s="51">
        <v>823.83</v>
      </c>
      <c r="AI416" s="52"/>
      <c r="AJ416" s="52"/>
      <c r="AK416" s="52"/>
      <c r="AL416" s="52"/>
      <c r="AM416" s="52"/>
      <c r="AN416" s="52"/>
      <c r="AO416" s="52"/>
      <c r="AP416" s="108"/>
      <c r="AQ416" s="108"/>
      <c r="AR416" s="52"/>
      <c r="AS416" s="52"/>
      <c r="AT416" s="110" t="s">
        <v>57</v>
      </c>
      <c r="AU416" s="110" t="s">
        <v>58</v>
      </c>
      <c r="AV416" s="22" t="s">
        <v>85</v>
      </c>
      <c r="AW416" s="99" t="s">
        <v>2424</v>
      </c>
    </row>
    <row r="417" spans="1:49" ht="33.75" x14ac:dyDescent="0.2">
      <c r="A417" s="37"/>
      <c r="B417" s="38"/>
      <c r="C417" s="122">
        <v>406</v>
      </c>
      <c r="D417" s="107" t="s">
        <v>971</v>
      </c>
      <c r="E417" s="108" t="s">
        <v>972</v>
      </c>
      <c r="F417" s="38"/>
      <c r="G417" s="108">
        <v>2207</v>
      </c>
      <c r="H417" s="108">
        <v>0.22070000000000001</v>
      </c>
      <c r="I417" s="38"/>
      <c r="J417" s="38"/>
      <c r="K417" s="38"/>
      <c r="L417" s="38"/>
      <c r="M417" s="38"/>
      <c r="N417" s="38"/>
      <c r="O417" s="108">
        <v>1328</v>
      </c>
      <c r="P417" s="47"/>
      <c r="Q417" s="38"/>
      <c r="R417" s="38"/>
      <c r="S417" s="107" t="s">
        <v>971</v>
      </c>
      <c r="T417" s="108"/>
      <c r="U417" s="47"/>
      <c r="V417" s="38"/>
      <c r="W417" s="38"/>
      <c r="X417" s="109" t="s">
        <v>76</v>
      </c>
      <c r="Y417" s="38"/>
      <c r="Z417" s="48"/>
      <c r="AA417" s="49"/>
      <c r="AB417" s="108">
        <v>1549</v>
      </c>
      <c r="AC417" s="108" t="s">
        <v>972</v>
      </c>
      <c r="AD417" s="107" t="s">
        <v>971</v>
      </c>
      <c r="AE417" s="107" t="s">
        <v>971</v>
      </c>
      <c r="AF417" s="108">
        <v>7.9699999999999993E-2</v>
      </c>
      <c r="AG417" s="50">
        <f t="shared" si="6"/>
        <v>0.14100000000000001</v>
      </c>
      <c r="AH417" s="51">
        <v>479.57</v>
      </c>
      <c r="AI417" s="52"/>
      <c r="AJ417" s="52"/>
      <c r="AK417" s="52"/>
      <c r="AL417" s="52"/>
      <c r="AM417" s="52"/>
      <c r="AN417" s="52"/>
      <c r="AO417" s="52"/>
      <c r="AP417" s="108"/>
      <c r="AQ417" s="108"/>
      <c r="AR417" s="52"/>
      <c r="AS417" s="52"/>
      <c r="AT417" s="110" t="s">
        <v>57</v>
      </c>
      <c r="AU417" s="110" t="s">
        <v>58</v>
      </c>
      <c r="AV417" s="22" t="s">
        <v>85</v>
      </c>
      <c r="AW417" s="99" t="s">
        <v>2424</v>
      </c>
    </row>
    <row r="418" spans="1:49" ht="33.75" x14ac:dyDescent="0.2">
      <c r="A418" s="37"/>
      <c r="B418" s="38"/>
      <c r="C418" s="121">
        <v>407</v>
      </c>
      <c r="D418" s="107" t="s">
        <v>973</v>
      </c>
      <c r="E418" s="108" t="s">
        <v>974</v>
      </c>
      <c r="F418" s="38"/>
      <c r="G418" s="108">
        <v>4112</v>
      </c>
      <c r="H418" s="108">
        <v>0.41120000000000001</v>
      </c>
      <c r="I418" s="38"/>
      <c r="J418" s="38"/>
      <c r="K418" s="38"/>
      <c r="L418" s="38"/>
      <c r="M418" s="38"/>
      <c r="N418" s="38"/>
      <c r="O418" s="108">
        <v>2632</v>
      </c>
      <c r="P418" s="47"/>
      <c r="Q418" s="38"/>
      <c r="R418" s="38"/>
      <c r="S418" s="107" t="s">
        <v>973</v>
      </c>
      <c r="T418" s="108"/>
      <c r="U418" s="47"/>
      <c r="V418" s="38"/>
      <c r="W418" s="38"/>
      <c r="X418" s="109" t="s">
        <v>76</v>
      </c>
      <c r="Y418" s="38"/>
      <c r="Z418" s="48"/>
      <c r="AA418" s="49"/>
      <c r="AB418" s="108">
        <v>1555</v>
      </c>
      <c r="AC418" s="108" t="s">
        <v>974</v>
      </c>
      <c r="AD418" s="107" t="s">
        <v>973</v>
      </c>
      <c r="AE418" s="107" t="s">
        <v>973</v>
      </c>
      <c r="AF418" s="108">
        <v>5.5399999999999998E-2</v>
      </c>
      <c r="AG418" s="50">
        <f t="shared" si="6"/>
        <v>0.35580000000000001</v>
      </c>
      <c r="AH418" s="51">
        <v>354.6</v>
      </c>
      <c r="AI418" s="52"/>
      <c r="AJ418" s="52"/>
      <c r="AK418" s="52"/>
      <c r="AL418" s="52"/>
      <c r="AM418" s="52"/>
      <c r="AN418" s="52"/>
      <c r="AO418" s="52"/>
      <c r="AP418" s="108"/>
      <c r="AQ418" s="108"/>
      <c r="AR418" s="52"/>
      <c r="AS418" s="52"/>
      <c r="AT418" s="110" t="s">
        <v>57</v>
      </c>
      <c r="AU418" s="110" t="s">
        <v>58</v>
      </c>
      <c r="AV418" s="22" t="s">
        <v>85</v>
      </c>
      <c r="AW418" s="99" t="s">
        <v>2424</v>
      </c>
    </row>
    <row r="419" spans="1:49" ht="22.5" x14ac:dyDescent="0.2">
      <c r="A419" s="37"/>
      <c r="B419" s="38"/>
      <c r="C419" s="122">
        <v>408</v>
      </c>
      <c r="D419" s="107" t="s">
        <v>975</v>
      </c>
      <c r="E419" s="108"/>
      <c r="F419" s="38"/>
      <c r="G419" s="108">
        <v>6000</v>
      </c>
      <c r="H419" s="108">
        <v>0.6</v>
      </c>
      <c r="I419" s="38"/>
      <c r="J419" s="38"/>
      <c r="K419" s="38"/>
      <c r="L419" s="38"/>
      <c r="M419" s="38"/>
      <c r="N419" s="38"/>
      <c r="O419" s="108">
        <v>3000</v>
      </c>
      <c r="P419" s="47"/>
      <c r="Q419" s="38"/>
      <c r="R419" s="38"/>
      <c r="S419" s="107" t="s">
        <v>975</v>
      </c>
      <c r="T419" s="108" t="s">
        <v>976</v>
      </c>
      <c r="U419" s="47"/>
      <c r="V419" s="38"/>
      <c r="W419" s="38"/>
      <c r="X419" s="109" t="s">
        <v>56</v>
      </c>
      <c r="Y419" s="38"/>
      <c r="Z419" s="48"/>
      <c r="AA419" s="49"/>
      <c r="AB419" s="108">
        <v>1541</v>
      </c>
      <c r="AC419" s="108" t="s">
        <v>976</v>
      </c>
      <c r="AD419" s="107" t="s">
        <v>975</v>
      </c>
      <c r="AE419" s="107" t="s">
        <v>975</v>
      </c>
      <c r="AF419" s="108">
        <v>0.6</v>
      </c>
      <c r="AG419" s="50">
        <f t="shared" si="6"/>
        <v>0</v>
      </c>
      <c r="AH419" s="51"/>
      <c r="AI419" s="52"/>
      <c r="AJ419" s="52"/>
      <c r="AK419" s="52"/>
      <c r="AL419" s="52"/>
      <c r="AM419" s="52"/>
      <c r="AN419" s="52">
        <v>3000</v>
      </c>
      <c r="AO419" s="52"/>
      <c r="AP419" s="108"/>
      <c r="AQ419" s="108"/>
      <c r="AR419" s="52"/>
      <c r="AS419" s="52"/>
      <c r="AT419" s="110" t="s">
        <v>57</v>
      </c>
      <c r="AU419" s="110" t="s">
        <v>58</v>
      </c>
      <c r="AV419" s="22"/>
      <c r="AW419" s="99" t="s">
        <v>2424</v>
      </c>
    </row>
    <row r="420" spans="1:49" ht="22.5" x14ac:dyDescent="0.2">
      <c r="A420" s="37"/>
      <c r="B420" s="38"/>
      <c r="C420" s="121">
        <v>409</v>
      </c>
      <c r="D420" s="107" t="s">
        <v>977</v>
      </c>
      <c r="E420" s="108"/>
      <c r="F420" s="38"/>
      <c r="G420" s="108">
        <v>9986</v>
      </c>
      <c r="H420" s="108">
        <v>0.99860000000000004</v>
      </c>
      <c r="I420" s="38"/>
      <c r="J420" s="38"/>
      <c r="K420" s="38"/>
      <c r="L420" s="38"/>
      <c r="M420" s="38"/>
      <c r="N420" s="38"/>
      <c r="O420" s="108">
        <v>88</v>
      </c>
      <c r="P420" s="47"/>
      <c r="Q420" s="38"/>
      <c r="R420" s="38"/>
      <c r="S420" s="107" t="s">
        <v>977</v>
      </c>
      <c r="T420" s="108"/>
      <c r="U420" s="47"/>
      <c r="V420" s="38"/>
      <c r="W420" s="38"/>
      <c r="X420" s="109" t="s">
        <v>56</v>
      </c>
      <c r="Y420" s="38"/>
      <c r="Z420" s="48"/>
      <c r="AA420" s="49"/>
      <c r="AB420" s="108">
        <v>1421</v>
      </c>
      <c r="AC420" s="108"/>
      <c r="AD420" s="107" t="s">
        <v>977</v>
      </c>
      <c r="AE420" s="107" t="s">
        <v>977</v>
      </c>
      <c r="AF420" s="108">
        <v>0.99860000000000004</v>
      </c>
      <c r="AG420" s="50">
        <f t="shared" si="6"/>
        <v>0</v>
      </c>
      <c r="AH420" s="51"/>
      <c r="AI420" s="52"/>
      <c r="AJ420" s="52">
        <v>88</v>
      </c>
      <c r="AK420" s="52"/>
      <c r="AL420" s="52"/>
      <c r="AM420" s="52"/>
      <c r="AN420" s="52"/>
      <c r="AO420" s="52"/>
      <c r="AP420" s="108"/>
      <c r="AQ420" s="108"/>
      <c r="AR420" s="52"/>
      <c r="AS420" s="52"/>
      <c r="AT420" s="110" t="s">
        <v>57</v>
      </c>
      <c r="AU420" s="110" t="s">
        <v>58</v>
      </c>
      <c r="AV420" s="22"/>
      <c r="AW420" s="99" t="s">
        <v>2424</v>
      </c>
    </row>
    <row r="421" spans="1:49" ht="22.5" x14ac:dyDescent="0.2">
      <c r="A421" s="37"/>
      <c r="B421" s="38"/>
      <c r="C421" s="122">
        <v>410</v>
      </c>
      <c r="D421" s="107" t="s">
        <v>978</v>
      </c>
      <c r="E421" s="108"/>
      <c r="F421" s="38"/>
      <c r="G421" s="108">
        <v>11900</v>
      </c>
      <c r="H421" s="108">
        <v>1.19</v>
      </c>
      <c r="I421" s="38"/>
      <c r="J421" s="38"/>
      <c r="K421" s="38"/>
      <c r="L421" s="38"/>
      <c r="M421" s="38"/>
      <c r="N421" s="38"/>
      <c r="O421" s="108">
        <v>1119</v>
      </c>
      <c r="P421" s="47"/>
      <c r="Q421" s="38"/>
      <c r="R421" s="38"/>
      <c r="S421" s="107" t="s">
        <v>979</v>
      </c>
      <c r="T421" s="108" t="s">
        <v>980</v>
      </c>
      <c r="U421" s="47"/>
      <c r="V421" s="38"/>
      <c r="W421" s="38"/>
      <c r="X421" s="109" t="s">
        <v>56</v>
      </c>
      <c r="Y421" s="38"/>
      <c r="Z421" s="48"/>
      <c r="AA421" s="49"/>
      <c r="AB421" s="108">
        <v>1141</v>
      </c>
      <c r="AC421" s="108" t="s">
        <v>980</v>
      </c>
      <c r="AD421" s="107" t="s">
        <v>979</v>
      </c>
      <c r="AE421" s="107" t="s">
        <v>978</v>
      </c>
      <c r="AF421" s="108">
        <v>1.19</v>
      </c>
      <c r="AG421" s="50">
        <f t="shared" si="6"/>
        <v>0</v>
      </c>
      <c r="AH421" s="51"/>
      <c r="AI421" s="52"/>
      <c r="AJ421" s="52"/>
      <c r="AK421" s="52">
        <v>1119</v>
      </c>
      <c r="AL421" s="52"/>
      <c r="AM421" s="52"/>
      <c r="AN421" s="52"/>
      <c r="AO421" s="52"/>
      <c r="AP421" s="108"/>
      <c r="AQ421" s="108"/>
      <c r="AR421" s="52"/>
      <c r="AS421" s="52"/>
      <c r="AT421" s="110" t="s">
        <v>57</v>
      </c>
      <c r="AU421" s="110" t="s">
        <v>58</v>
      </c>
      <c r="AV421" s="22"/>
      <c r="AW421" s="99" t="s">
        <v>2424</v>
      </c>
    </row>
    <row r="422" spans="1:49" x14ac:dyDescent="0.2">
      <c r="A422" s="37"/>
      <c r="B422" s="38"/>
      <c r="C422" s="121">
        <v>411</v>
      </c>
      <c r="D422" s="107" t="s">
        <v>981</v>
      </c>
      <c r="E422" s="108"/>
      <c r="F422" s="38"/>
      <c r="G422" s="108">
        <v>4000</v>
      </c>
      <c r="H422" s="108">
        <v>0.4</v>
      </c>
      <c r="I422" s="38"/>
      <c r="J422" s="38"/>
      <c r="K422" s="38"/>
      <c r="L422" s="38"/>
      <c r="M422" s="38"/>
      <c r="N422" s="38"/>
      <c r="O422" s="108">
        <v>304</v>
      </c>
      <c r="P422" s="47"/>
      <c r="Q422" s="38"/>
      <c r="R422" s="38"/>
      <c r="S422" s="107" t="s">
        <v>981</v>
      </c>
      <c r="T422" s="108"/>
      <c r="U422" s="47"/>
      <c r="V422" s="38"/>
      <c r="W422" s="38"/>
      <c r="X422" s="109"/>
      <c r="Y422" s="38"/>
      <c r="Z422" s="48"/>
      <c r="AA422" s="49"/>
      <c r="AB422" s="108">
        <v>3163</v>
      </c>
      <c r="AC422" s="108"/>
      <c r="AD422" s="107" t="s">
        <v>981</v>
      </c>
      <c r="AE422" s="107" t="s">
        <v>981</v>
      </c>
      <c r="AF422" s="108">
        <v>0.4</v>
      </c>
      <c r="AG422" s="50">
        <f t="shared" si="6"/>
        <v>0</v>
      </c>
      <c r="AH422" s="51"/>
      <c r="AI422" s="52"/>
      <c r="AJ422" s="52"/>
      <c r="AK422" s="52">
        <v>304</v>
      </c>
      <c r="AL422" s="52"/>
      <c r="AM422" s="52"/>
      <c r="AN422" s="52"/>
      <c r="AO422" s="52"/>
      <c r="AP422" s="108"/>
      <c r="AQ422" s="108"/>
      <c r="AR422" s="52"/>
      <c r="AS422" s="52"/>
      <c r="AT422" s="110" t="s">
        <v>57</v>
      </c>
      <c r="AU422" s="110" t="s">
        <v>58</v>
      </c>
      <c r="AV422" s="22"/>
      <c r="AW422" s="99" t="s">
        <v>2424</v>
      </c>
    </row>
    <row r="423" spans="1:49" ht="22.5" x14ac:dyDescent="0.2">
      <c r="A423" s="37"/>
      <c r="B423" s="38"/>
      <c r="C423" s="122">
        <v>412</v>
      </c>
      <c r="D423" s="107" t="s">
        <v>982</v>
      </c>
      <c r="E423" s="108"/>
      <c r="F423" s="38"/>
      <c r="G423" s="108">
        <v>3359</v>
      </c>
      <c r="H423" s="108">
        <v>0.33589999999999998</v>
      </c>
      <c r="I423" s="38"/>
      <c r="J423" s="38"/>
      <c r="K423" s="38"/>
      <c r="L423" s="38"/>
      <c r="M423" s="38"/>
      <c r="N423" s="38"/>
      <c r="O423" s="108">
        <v>255</v>
      </c>
      <c r="P423" s="47"/>
      <c r="Q423" s="38"/>
      <c r="R423" s="38"/>
      <c r="S423" s="107" t="s">
        <v>982</v>
      </c>
      <c r="T423" s="108"/>
      <c r="U423" s="47"/>
      <c r="V423" s="38"/>
      <c r="W423" s="38"/>
      <c r="X423" s="109" t="s">
        <v>56</v>
      </c>
      <c r="Y423" s="38"/>
      <c r="Z423" s="48"/>
      <c r="AA423" s="49"/>
      <c r="AB423" s="108">
        <v>1670</v>
      </c>
      <c r="AC423" s="108"/>
      <c r="AD423" s="107" t="s">
        <v>982</v>
      </c>
      <c r="AE423" s="107" t="s">
        <v>982</v>
      </c>
      <c r="AF423" s="108">
        <v>0.33589999999999998</v>
      </c>
      <c r="AG423" s="50">
        <f t="shared" si="6"/>
        <v>0</v>
      </c>
      <c r="AH423" s="51"/>
      <c r="AI423" s="52"/>
      <c r="AJ423" s="52">
        <v>255</v>
      </c>
      <c r="AK423" s="52"/>
      <c r="AL423" s="52"/>
      <c r="AM423" s="52"/>
      <c r="AN423" s="52"/>
      <c r="AO423" s="52"/>
      <c r="AP423" s="108"/>
      <c r="AQ423" s="108"/>
      <c r="AR423" s="52"/>
      <c r="AS423" s="52"/>
      <c r="AT423" s="110" t="s">
        <v>57</v>
      </c>
      <c r="AU423" s="110" t="s">
        <v>58</v>
      </c>
      <c r="AV423" s="22"/>
      <c r="AW423" s="99" t="s">
        <v>2424</v>
      </c>
    </row>
    <row r="424" spans="1:49" ht="22.5" x14ac:dyDescent="0.2">
      <c r="A424" s="37"/>
      <c r="B424" s="38"/>
      <c r="C424" s="121">
        <v>413</v>
      </c>
      <c r="D424" s="107" t="s">
        <v>983</v>
      </c>
      <c r="E424" s="108"/>
      <c r="F424" s="38"/>
      <c r="G424" s="108">
        <v>27000</v>
      </c>
      <c r="H424" s="108">
        <v>2.7</v>
      </c>
      <c r="I424" s="38"/>
      <c r="J424" s="38"/>
      <c r="K424" s="38"/>
      <c r="L424" s="38"/>
      <c r="M424" s="38"/>
      <c r="N424" s="38"/>
      <c r="O424" s="108">
        <v>2066</v>
      </c>
      <c r="P424" s="47"/>
      <c r="Q424" s="38"/>
      <c r="R424" s="38"/>
      <c r="S424" s="107" t="s">
        <v>984</v>
      </c>
      <c r="T424" s="108" t="s">
        <v>985</v>
      </c>
      <c r="U424" s="47"/>
      <c r="V424" s="38"/>
      <c r="W424" s="38"/>
      <c r="X424" s="109" t="s">
        <v>56</v>
      </c>
      <c r="Y424" s="38"/>
      <c r="Z424" s="48"/>
      <c r="AA424" s="49"/>
      <c r="AB424" s="108">
        <v>1138</v>
      </c>
      <c r="AC424" s="108" t="s">
        <v>985</v>
      </c>
      <c r="AD424" s="107" t="s">
        <v>984</v>
      </c>
      <c r="AE424" s="107" t="s">
        <v>983</v>
      </c>
      <c r="AF424" s="108">
        <v>2.7</v>
      </c>
      <c r="AG424" s="50">
        <f t="shared" si="6"/>
        <v>0</v>
      </c>
      <c r="AH424" s="51"/>
      <c r="AI424" s="52"/>
      <c r="AJ424" s="52"/>
      <c r="AK424" s="52">
        <v>2066</v>
      </c>
      <c r="AL424" s="52"/>
      <c r="AM424" s="52"/>
      <c r="AN424" s="52"/>
      <c r="AO424" s="52"/>
      <c r="AP424" s="108"/>
      <c r="AQ424" s="108"/>
      <c r="AR424" s="52"/>
      <c r="AS424" s="52"/>
      <c r="AT424" s="110" t="s">
        <v>57</v>
      </c>
      <c r="AU424" s="110" t="s">
        <v>58</v>
      </c>
      <c r="AV424" s="22"/>
      <c r="AW424" s="99" t="s">
        <v>2424</v>
      </c>
    </row>
    <row r="425" spans="1:49" ht="22.5" x14ac:dyDescent="0.2">
      <c r="A425" s="37"/>
      <c r="B425" s="38"/>
      <c r="C425" s="122">
        <v>414</v>
      </c>
      <c r="D425" s="107" t="s">
        <v>986</v>
      </c>
      <c r="E425" s="108" t="s">
        <v>987</v>
      </c>
      <c r="F425" s="38"/>
      <c r="G425" s="108">
        <v>54000</v>
      </c>
      <c r="H425" s="108">
        <v>5.4</v>
      </c>
      <c r="I425" s="38"/>
      <c r="J425" s="38"/>
      <c r="K425" s="38"/>
      <c r="L425" s="38"/>
      <c r="M425" s="38"/>
      <c r="N425" s="38"/>
      <c r="O425" s="108">
        <v>4286</v>
      </c>
      <c r="P425" s="47"/>
      <c r="Q425" s="38"/>
      <c r="R425" s="38"/>
      <c r="S425" s="107" t="s">
        <v>986</v>
      </c>
      <c r="T425" s="108" t="s">
        <v>988</v>
      </c>
      <c r="U425" s="47"/>
      <c r="V425" s="38"/>
      <c r="W425" s="38"/>
      <c r="X425" s="109" t="s">
        <v>56</v>
      </c>
      <c r="Y425" s="38"/>
      <c r="Z425" s="48"/>
      <c r="AA425" s="49"/>
      <c r="AB425" s="108">
        <v>1671</v>
      </c>
      <c r="AC425" s="108" t="s">
        <v>988</v>
      </c>
      <c r="AD425" s="107" t="s">
        <v>986</v>
      </c>
      <c r="AE425" s="107" t="s">
        <v>986</v>
      </c>
      <c r="AF425" s="108">
        <v>5.4</v>
      </c>
      <c r="AG425" s="50">
        <f t="shared" si="6"/>
        <v>0</v>
      </c>
      <c r="AH425" s="51"/>
      <c r="AI425" s="52"/>
      <c r="AJ425" s="52">
        <v>4286</v>
      </c>
      <c r="AK425" s="52"/>
      <c r="AL425" s="52"/>
      <c r="AM425" s="52"/>
      <c r="AN425" s="52"/>
      <c r="AO425" s="52"/>
      <c r="AP425" s="108"/>
      <c r="AQ425" s="108"/>
      <c r="AR425" s="52"/>
      <c r="AS425" s="52"/>
      <c r="AT425" s="110" t="s">
        <v>57</v>
      </c>
      <c r="AU425" s="110" t="s">
        <v>58</v>
      </c>
      <c r="AV425" s="22"/>
      <c r="AW425" s="99" t="s">
        <v>2424</v>
      </c>
    </row>
    <row r="426" spans="1:49" x14ac:dyDescent="0.2">
      <c r="A426" s="37"/>
      <c r="B426" s="38"/>
      <c r="C426" s="121">
        <v>415</v>
      </c>
      <c r="D426" s="107" t="s">
        <v>989</v>
      </c>
      <c r="E426" s="108"/>
      <c r="F426" s="38"/>
      <c r="G426" s="108">
        <v>20200</v>
      </c>
      <c r="H426" s="108">
        <v>2.02</v>
      </c>
      <c r="I426" s="38"/>
      <c r="J426" s="38"/>
      <c r="K426" s="38"/>
      <c r="L426" s="38"/>
      <c r="M426" s="38"/>
      <c r="N426" s="38"/>
      <c r="O426" s="108">
        <v>701</v>
      </c>
      <c r="P426" s="47"/>
      <c r="Q426" s="38"/>
      <c r="R426" s="38"/>
      <c r="S426" s="107" t="s">
        <v>989</v>
      </c>
      <c r="T426" s="108" t="s">
        <v>990</v>
      </c>
      <c r="U426" s="47"/>
      <c r="V426" s="38"/>
      <c r="W426" s="38"/>
      <c r="X426" s="109" t="s">
        <v>76</v>
      </c>
      <c r="Y426" s="38"/>
      <c r="Z426" s="48"/>
      <c r="AA426" s="49"/>
      <c r="AB426" s="108">
        <v>1135</v>
      </c>
      <c r="AC426" s="108" t="s">
        <v>990</v>
      </c>
      <c r="AD426" s="107" t="s">
        <v>989</v>
      </c>
      <c r="AE426" s="107" t="s">
        <v>989</v>
      </c>
      <c r="AF426" s="108">
        <v>2.02</v>
      </c>
      <c r="AG426" s="50">
        <f t="shared" si="6"/>
        <v>0</v>
      </c>
      <c r="AH426" s="51"/>
      <c r="AI426" s="52"/>
      <c r="AJ426" s="52"/>
      <c r="AK426" s="52">
        <v>701</v>
      </c>
      <c r="AL426" s="52"/>
      <c r="AM426" s="52"/>
      <c r="AN426" s="52"/>
      <c r="AO426" s="52"/>
      <c r="AP426" s="108"/>
      <c r="AQ426" s="108"/>
      <c r="AR426" s="52"/>
      <c r="AS426" s="52"/>
      <c r="AT426" s="110" t="s">
        <v>57</v>
      </c>
      <c r="AU426" s="110" t="s">
        <v>58</v>
      </c>
      <c r="AV426" s="22"/>
      <c r="AW426" s="99" t="s">
        <v>2424</v>
      </c>
    </row>
    <row r="427" spans="1:49" x14ac:dyDescent="0.2">
      <c r="A427" s="37"/>
      <c r="B427" s="38"/>
      <c r="C427" s="122">
        <v>416</v>
      </c>
      <c r="D427" s="107" t="s">
        <v>991</v>
      </c>
      <c r="E427" s="108"/>
      <c r="F427" s="38"/>
      <c r="G427" s="108">
        <v>2400</v>
      </c>
      <c r="H427" s="108">
        <v>0.24</v>
      </c>
      <c r="I427" s="38"/>
      <c r="J427" s="38"/>
      <c r="K427" s="38"/>
      <c r="L427" s="38"/>
      <c r="M427" s="38"/>
      <c r="N427" s="38"/>
      <c r="O427" s="108">
        <v>21</v>
      </c>
      <c r="P427" s="47"/>
      <c r="Q427" s="38"/>
      <c r="R427" s="38"/>
      <c r="S427" s="107" t="s">
        <v>991</v>
      </c>
      <c r="T427" s="108"/>
      <c r="U427" s="47"/>
      <c r="V427" s="38"/>
      <c r="W427" s="38"/>
      <c r="X427" s="109"/>
      <c r="Y427" s="38"/>
      <c r="Z427" s="48"/>
      <c r="AA427" s="49"/>
      <c r="AB427" s="108">
        <v>3164</v>
      </c>
      <c r="AC427" s="108"/>
      <c r="AD427" s="107" t="s">
        <v>991</v>
      </c>
      <c r="AE427" s="107" t="s">
        <v>991</v>
      </c>
      <c r="AF427" s="108">
        <v>0.24</v>
      </c>
      <c r="AG427" s="50">
        <f t="shared" si="6"/>
        <v>0</v>
      </c>
      <c r="AH427" s="51"/>
      <c r="AI427" s="52"/>
      <c r="AJ427" s="52"/>
      <c r="AK427" s="52">
        <v>21</v>
      </c>
      <c r="AL427" s="52"/>
      <c r="AM427" s="52"/>
      <c r="AN427" s="52"/>
      <c r="AO427" s="52"/>
      <c r="AP427" s="108"/>
      <c r="AQ427" s="108"/>
      <c r="AR427" s="52"/>
      <c r="AS427" s="52"/>
      <c r="AT427" s="110" t="s">
        <v>57</v>
      </c>
      <c r="AU427" s="110" t="s">
        <v>58</v>
      </c>
      <c r="AV427" s="22"/>
      <c r="AW427" s="99" t="s">
        <v>2424</v>
      </c>
    </row>
    <row r="428" spans="1:49" ht="22.5" x14ac:dyDescent="0.2">
      <c r="A428" s="37"/>
      <c r="B428" s="38"/>
      <c r="C428" s="121">
        <v>417</v>
      </c>
      <c r="D428" s="107" t="s">
        <v>992</v>
      </c>
      <c r="E428" s="108"/>
      <c r="F428" s="38"/>
      <c r="G428" s="108">
        <v>4844</v>
      </c>
      <c r="H428" s="108">
        <v>0.4844</v>
      </c>
      <c r="I428" s="38"/>
      <c r="J428" s="38"/>
      <c r="K428" s="38"/>
      <c r="L428" s="38"/>
      <c r="M428" s="38"/>
      <c r="N428" s="38"/>
      <c r="O428" s="108">
        <v>339</v>
      </c>
      <c r="P428" s="47"/>
      <c r="Q428" s="38"/>
      <c r="R428" s="38"/>
      <c r="S428" s="107" t="s">
        <v>992</v>
      </c>
      <c r="T428" s="108" t="s">
        <v>993</v>
      </c>
      <c r="U428" s="47"/>
      <c r="V428" s="38"/>
      <c r="W428" s="38"/>
      <c r="X428" s="109" t="s">
        <v>56</v>
      </c>
      <c r="Y428" s="38"/>
      <c r="Z428" s="48"/>
      <c r="AA428" s="49"/>
      <c r="AB428" s="108">
        <v>882</v>
      </c>
      <c r="AC428" s="108" t="s">
        <v>993</v>
      </c>
      <c r="AD428" s="107" t="s">
        <v>992</v>
      </c>
      <c r="AE428" s="107" t="s">
        <v>992</v>
      </c>
      <c r="AF428" s="108">
        <v>0.4844</v>
      </c>
      <c r="AG428" s="50">
        <f t="shared" si="6"/>
        <v>0</v>
      </c>
      <c r="AH428" s="108">
        <v>339</v>
      </c>
      <c r="AI428" s="52"/>
      <c r="AJ428" s="52"/>
      <c r="AK428" s="52"/>
      <c r="AL428" s="52"/>
      <c r="AM428" s="52"/>
      <c r="AN428" s="52"/>
      <c r="AO428" s="52"/>
      <c r="AP428" s="108"/>
      <c r="AQ428" s="108"/>
      <c r="AR428" s="52"/>
      <c r="AS428" s="52"/>
      <c r="AT428" s="110" t="s">
        <v>57</v>
      </c>
      <c r="AU428" s="110" t="s">
        <v>58</v>
      </c>
      <c r="AV428" s="22"/>
      <c r="AW428" s="99" t="s">
        <v>2424</v>
      </c>
    </row>
    <row r="429" spans="1:49" ht="22.5" x14ac:dyDescent="0.2">
      <c r="A429" s="37"/>
      <c r="B429" s="38"/>
      <c r="C429" s="122">
        <v>418</v>
      </c>
      <c r="D429" s="107" t="s">
        <v>994</v>
      </c>
      <c r="E429" s="108"/>
      <c r="F429" s="38"/>
      <c r="G429" s="108">
        <v>2000</v>
      </c>
      <c r="H429" s="108">
        <v>0.2</v>
      </c>
      <c r="I429" s="38"/>
      <c r="J429" s="38"/>
      <c r="K429" s="38"/>
      <c r="L429" s="38"/>
      <c r="M429" s="38"/>
      <c r="N429" s="38"/>
      <c r="O429" s="108">
        <v>140</v>
      </c>
      <c r="P429" s="47"/>
      <c r="Q429" s="38"/>
      <c r="R429" s="38"/>
      <c r="S429" s="107" t="s">
        <v>994</v>
      </c>
      <c r="T429" s="108" t="s">
        <v>995</v>
      </c>
      <c r="U429" s="47"/>
      <c r="V429" s="38"/>
      <c r="W429" s="38"/>
      <c r="X429" s="109" t="s">
        <v>56</v>
      </c>
      <c r="Y429" s="38"/>
      <c r="Z429" s="48"/>
      <c r="AA429" s="49"/>
      <c r="AB429" s="108">
        <v>883</v>
      </c>
      <c r="AC429" s="108" t="s">
        <v>995</v>
      </c>
      <c r="AD429" s="107" t="s">
        <v>994</v>
      </c>
      <c r="AE429" s="107" t="s">
        <v>994</v>
      </c>
      <c r="AF429" s="108">
        <v>0.2</v>
      </c>
      <c r="AG429" s="50">
        <f t="shared" si="6"/>
        <v>0</v>
      </c>
      <c r="AH429" s="108">
        <v>140</v>
      </c>
      <c r="AI429" s="52"/>
      <c r="AJ429" s="52"/>
      <c r="AK429" s="52"/>
      <c r="AL429" s="52"/>
      <c r="AM429" s="52"/>
      <c r="AN429" s="52"/>
      <c r="AO429" s="52"/>
      <c r="AP429" s="108"/>
      <c r="AQ429" s="108"/>
      <c r="AR429" s="52"/>
      <c r="AS429" s="52"/>
      <c r="AT429" s="110" t="s">
        <v>57</v>
      </c>
      <c r="AU429" s="110" t="s">
        <v>58</v>
      </c>
      <c r="AV429" s="22"/>
      <c r="AW429" s="99" t="s">
        <v>2424</v>
      </c>
    </row>
    <row r="430" spans="1:49" ht="22.5" x14ac:dyDescent="0.2">
      <c r="A430" s="37"/>
      <c r="B430" s="38"/>
      <c r="C430" s="121">
        <v>419</v>
      </c>
      <c r="D430" s="107" t="s">
        <v>996</v>
      </c>
      <c r="E430" s="108"/>
      <c r="F430" s="38"/>
      <c r="G430" s="108">
        <v>8000</v>
      </c>
      <c r="H430" s="108">
        <v>0.8</v>
      </c>
      <c r="I430" s="38"/>
      <c r="J430" s="38"/>
      <c r="K430" s="38"/>
      <c r="L430" s="38"/>
      <c r="M430" s="38"/>
      <c r="N430" s="38"/>
      <c r="O430" s="108">
        <v>560</v>
      </c>
      <c r="P430" s="47"/>
      <c r="Q430" s="38"/>
      <c r="R430" s="38"/>
      <c r="S430" s="107" t="s">
        <v>996</v>
      </c>
      <c r="T430" s="108" t="s">
        <v>997</v>
      </c>
      <c r="U430" s="47"/>
      <c r="V430" s="38"/>
      <c r="W430" s="38"/>
      <c r="X430" s="109" t="s">
        <v>56</v>
      </c>
      <c r="Y430" s="38"/>
      <c r="Z430" s="48"/>
      <c r="AA430" s="49"/>
      <c r="AB430" s="108">
        <v>881</v>
      </c>
      <c r="AC430" s="108" t="s">
        <v>997</v>
      </c>
      <c r="AD430" s="107" t="s">
        <v>996</v>
      </c>
      <c r="AE430" s="107" t="s">
        <v>996</v>
      </c>
      <c r="AF430" s="108">
        <v>0.8</v>
      </c>
      <c r="AG430" s="50">
        <f t="shared" si="6"/>
        <v>0</v>
      </c>
      <c r="AH430" s="108">
        <v>560</v>
      </c>
      <c r="AI430" s="52"/>
      <c r="AJ430" s="52"/>
      <c r="AK430" s="52"/>
      <c r="AL430" s="52"/>
      <c r="AM430" s="52"/>
      <c r="AN430" s="52"/>
      <c r="AO430" s="52"/>
      <c r="AP430" s="108"/>
      <c r="AQ430" s="108"/>
      <c r="AR430" s="52"/>
      <c r="AS430" s="52"/>
      <c r="AT430" s="110" t="s">
        <v>57</v>
      </c>
      <c r="AU430" s="110" t="s">
        <v>58</v>
      </c>
      <c r="AV430" s="22"/>
      <c r="AW430" s="99" t="s">
        <v>2424</v>
      </c>
    </row>
    <row r="431" spans="1:49" x14ac:dyDescent="0.2">
      <c r="A431" s="37"/>
      <c r="B431" s="38"/>
      <c r="C431" s="122">
        <v>420</v>
      </c>
      <c r="D431" s="107" t="s">
        <v>998</v>
      </c>
      <c r="E431" s="108" t="s">
        <v>999</v>
      </c>
      <c r="F431" s="38"/>
      <c r="G431" s="108">
        <v>5000</v>
      </c>
      <c r="H431" s="108">
        <v>0.5</v>
      </c>
      <c r="I431" s="38"/>
      <c r="J431" s="38"/>
      <c r="K431" s="38"/>
      <c r="L431" s="38"/>
      <c r="M431" s="38"/>
      <c r="N431" s="38"/>
      <c r="O431" s="108">
        <v>2200</v>
      </c>
      <c r="P431" s="47"/>
      <c r="Q431" s="38"/>
      <c r="R431" s="38"/>
      <c r="S431" s="107" t="s">
        <v>998</v>
      </c>
      <c r="T431" s="108"/>
      <c r="U431" s="47"/>
      <c r="V431" s="38"/>
      <c r="W431" s="38"/>
      <c r="X431" s="109"/>
      <c r="Y431" s="38"/>
      <c r="Z431" s="48"/>
      <c r="AA431" s="49"/>
      <c r="AB431" s="108">
        <v>3165</v>
      </c>
      <c r="AC431" s="108"/>
      <c r="AD431" s="107" t="s">
        <v>998</v>
      </c>
      <c r="AE431" s="107" t="s">
        <v>998</v>
      </c>
      <c r="AF431" s="108">
        <v>0.5</v>
      </c>
      <c r="AG431" s="50">
        <f t="shared" si="6"/>
        <v>0</v>
      </c>
      <c r="AH431" s="51"/>
      <c r="AI431" s="52">
        <v>2200</v>
      </c>
      <c r="AJ431" s="52"/>
      <c r="AK431" s="52"/>
      <c r="AL431" s="52"/>
      <c r="AM431" s="52"/>
      <c r="AN431" s="52"/>
      <c r="AO431" s="52"/>
      <c r="AP431" s="108"/>
      <c r="AQ431" s="108"/>
      <c r="AR431" s="52"/>
      <c r="AS431" s="52"/>
      <c r="AT431" s="110" t="s">
        <v>57</v>
      </c>
      <c r="AU431" s="110" t="s">
        <v>58</v>
      </c>
      <c r="AV431" s="22"/>
      <c r="AW431" s="99" t="s">
        <v>2424</v>
      </c>
    </row>
    <row r="432" spans="1:49" ht="22.5" x14ac:dyDescent="0.2">
      <c r="A432" s="37"/>
      <c r="B432" s="38"/>
      <c r="C432" s="121">
        <v>421</v>
      </c>
      <c r="D432" s="107" t="s">
        <v>1000</v>
      </c>
      <c r="E432" s="108"/>
      <c r="F432" s="38"/>
      <c r="G432" s="108">
        <v>3417</v>
      </c>
      <c r="H432" s="108">
        <v>0.3417</v>
      </c>
      <c r="I432" s="38"/>
      <c r="J432" s="38"/>
      <c r="K432" s="38"/>
      <c r="L432" s="38"/>
      <c r="M432" s="38"/>
      <c r="N432" s="38"/>
      <c r="O432" s="108">
        <v>239</v>
      </c>
      <c r="P432" s="47"/>
      <c r="Q432" s="38"/>
      <c r="R432" s="38"/>
      <c r="S432" s="107" t="s">
        <v>1001</v>
      </c>
      <c r="T432" s="108" t="s">
        <v>1002</v>
      </c>
      <c r="U432" s="47"/>
      <c r="V432" s="38"/>
      <c r="W432" s="38"/>
      <c r="X432" s="109" t="s">
        <v>56</v>
      </c>
      <c r="Y432" s="38"/>
      <c r="Z432" s="48"/>
      <c r="AA432" s="49"/>
      <c r="AB432" s="108">
        <v>2536</v>
      </c>
      <c r="AC432" s="108" t="s">
        <v>1002</v>
      </c>
      <c r="AD432" s="107" t="s">
        <v>1001</v>
      </c>
      <c r="AE432" s="107" t="s">
        <v>1000</v>
      </c>
      <c r="AF432" s="108">
        <v>0.3417</v>
      </c>
      <c r="AG432" s="50">
        <f t="shared" si="6"/>
        <v>0</v>
      </c>
      <c r="AH432" s="51"/>
      <c r="AI432" s="52"/>
      <c r="AJ432" s="52"/>
      <c r="AK432" s="52"/>
      <c r="AL432" s="52"/>
      <c r="AM432" s="52"/>
      <c r="AN432" s="52">
        <v>239</v>
      </c>
      <c r="AO432" s="52"/>
      <c r="AP432" s="108"/>
      <c r="AQ432" s="108"/>
      <c r="AR432" s="52"/>
      <c r="AS432" s="52"/>
      <c r="AT432" s="110" t="s">
        <v>57</v>
      </c>
      <c r="AU432" s="110" t="s">
        <v>58</v>
      </c>
      <c r="AV432" s="22"/>
      <c r="AW432" s="99" t="s">
        <v>2424</v>
      </c>
    </row>
    <row r="433" spans="1:49" ht="22.5" x14ac:dyDescent="0.2">
      <c r="A433" s="37"/>
      <c r="B433" s="38"/>
      <c r="C433" s="122">
        <v>422</v>
      </c>
      <c r="D433" s="107" t="s">
        <v>1003</v>
      </c>
      <c r="E433" s="108"/>
      <c r="F433" s="38"/>
      <c r="G433" s="108">
        <v>3000</v>
      </c>
      <c r="H433" s="108">
        <v>0.3</v>
      </c>
      <c r="I433" s="38"/>
      <c r="J433" s="38"/>
      <c r="K433" s="38"/>
      <c r="L433" s="38"/>
      <c r="M433" s="38"/>
      <c r="N433" s="38"/>
      <c r="O433" s="108">
        <v>228</v>
      </c>
      <c r="P433" s="47"/>
      <c r="Q433" s="38"/>
      <c r="R433" s="38"/>
      <c r="S433" s="107" t="s">
        <v>1004</v>
      </c>
      <c r="T433" s="108" t="s">
        <v>324</v>
      </c>
      <c r="U433" s="47"/>
      <c r="V433" s="38"/>
      <c r="W433" s="38"/>
      <c r="X433" s="109" t="s">
        <v>56</v>
      </c>
      <c r="Y433" s="38"/>
      <c r="Z433" s="48"/>
      <c r="AA433" s="49"/>
      <c r="AB433" s="108">
        <v>3230</v>
      </c>
      <c r="AC433" s="108" t="s">
        <v>324</v>
      </c>
      <c r="AD433" s="107" t="s">
        <v>1004</v>
      </c>
      <c r="AE433" s="107" t="s">
        <v>1003</v>
      </c>
      <c r="AF433" s="108">
        <v>0.3</v>
      </c>
      <c r="AG433" s="50">
        <f t="shared" si="6"/>
        <v>0</v>
      </c>
      <c r="AH433" s="51"/>
      <c r="AI433" s="52"/>
      <c r="AJ433" s="52">
        <v>228</v>
      </c>
      <c r="AK433" s="52"/>
      <c r="AL433" s="52"/>
      <c r="AM433" s="52"/>
      <c r="AN433" s="52"/>
      <c r="AO433" s="52"/>
      <c r="AP433" s="108"/>
      <c r="AQ433" s="108"/>
      <c r="AR433" s="52"/>
      <c r="AS433" s="52"/>
      <c r="AT433" s="110" t="s">
        <v>57</v>
      </c>
      <c r="AU433" s="110" t="s">
        <v>58</v>
      </c>
      <c r="AV433" s="22"/>
      <c r="AW433" s="99" t="s">
        <v>2424</v>
      </c>
    </row>
    <row r="434" spans="1:49" ht="22.5" x14ac:dyDescent="0.2">
      <c r="A434" s="37"/>
      <c r="B434" s="38"/>
      <c r="C434" s="121">
        <v>423</v>
      </c>
      <c r="D434" s="107" t="s">
        <v>1005</v>
      </c>
      <c r="E434" s="108"/>
      <c r="F434" s="38"/>
      <c r="G434" s="108">
        <v>5600</v>
      </c>
      <c r="H434" s="108">
        <v>0.56000000000000005</v>
      </c>
      <c r="I434" s="38"/>
      <c r="J434" s="38"/>
      <c r="K434" s="38"/>
      <c r="L434" s="38"/>
      <c r="M434" s="38"/>
      <c r="N434" s="38"/>
      <c r="O434" s="108">
        <v>526</v>
      </c>
      <c r="P434" s="47"/>
      <c r="Q434" s="38"/>
      <c r="R434" s="38"/>
      <c r="S434" s="107" t="s">
        <v>1006</v>
      </c>
      <c r="T434" s="108" t="s">
        <v>1007</v>
      </c>
      <c r="U434" s="47"/>
      <c r="V434" s="38"/>
      <c r="W434" s="38"/>
      <c r="X434" s="109" t="s">
        <v>56</v>
      </c>
      <c r="Y434" s="38"/>
      <c r="Z434" s="48"/>
      <c r="AA434" s="49"/>
      <c r="AB434" s="108">
        <v>3231</v>
      </c>
      <c r="AC434" s="108" t="s">
        <v>1007</v>
      </c>
      <c r="AD434" s="107" t="s">
        <v>1006</v>
      </c>
      <c r="AE434" s="107" t="s">
        <v>1005</v>
      </c>
      <c r="AF434" s="108">
        <v>0.56000000000000005</v>
      </c>
      <c r="AG434" s="50">
        <f t="shared" si="6"/>
        <v>0</v>
      </c>
      <c r="AH434" s="51"/>
      <c r="AI434" s="52"/>
      <c r="AJ434" s="52">
        <v>526</v>
      </c>
      <c r="AK434" s="52"/>
      <c r="AL434" s="52"/>
      <c r="AM434" s="52"/>
      <c r="AN434" s="52"/>
      <c r="AO434" s="52"/>
      <c r="AP434" s="108"/>
      <c r="AQ434" s="108"/>
      <c r="AR434" s="52"/>
      <c r="AS434" s="52"/>
      <c r="AT434" s="110" t="s">
        <v>57</v>
      </c>
      <c r="AU434" s="110" t="s">
        <v>58</v>
      </c>
      <c r="AV434" s="22"/>
      <c r="AW434" s="99" t="s">
        <v>2424</v>
      </c>
    </row>
    <row r="435" spans="1:49" ht="22.5" x14ac:dyDescent="0.2">
      <c r="A435" s="37"/>
      <c r="B435" s="38"/>
      <c r="C435" s="122">
        <v>424</v>
      </c>
      <c r="D435" s="107" t="s">
        <v>1008</v>
      </c>
      <c r="E435" s="108"/>
      <c r="F435" s="38"/>
      <c r="G435" s="108">
        <v>5500</v>
      </c>
      <c r="H435" s="108">
        <v>0.55000000000000004</v>
      </c>
      <c r="I435" s="38"/>
      <c r="J435" s="38"/>
      <c r="K435" s="38"/>
      <c r="L435" s="38"/>
      <c r="M435" s="38"/>
      <c r="N435" s="38"/>
      <c r="O435" s="108">
        <v>517</v>
      </c>
      <c r="P435" s="47"/>
      <c r="Q435" s="38"/>
      <c r="R435" s="38"/>
      <c r="S435" s="107" t="s">
        <v>1009</v>
      </c>
      <c r="T435" s="108" t="s">
        <v>1010</v>
      </c>
      <c r="U435" s="47"/>
      <c r="V435" s="38"/>
      <c r="W435" s="38"/>
      <c r="X435" s="109" t="s">
        <v>56</v>
      </c>
      <c r="Y435" s="38"/>
      <c r="Z435" s="48"/>
      <c r="AA435" s="49"/>
      <c r="AB435" s="108">
        <v>3232</v>
      </c>
      <c r="AC435" s="108" t="s">
        <v>1010</v>
      </c>
      <c r="AD435" s="107" t="s">
        <v>1009</v>
      </c>
      <c r="AE435" s="107" t="s">
        <v>1008</v>
      </c>
      <c r="AF435" s="108">
        <v>0.55000000000000004</v>
      </c>
      <c r="AG435" s="50">
        <f t="shared" si="6"/>
        <v>0</v>
      </c>
      <c r="AH435" s="51"/>
      <c r="AI435" s="52"/>
      <c r="AJ435" s="52">
        <v>517</v>
      </c>
      <c r="AK435" s="52"/>
      <c r="AL435" s="52"/>
      <c r="AM435" s="52"/>
      <c r="AN435" s="52"/>
      <c r="AO435" s="52"/>
      <c r="AP435" s="108"/>
      <c r="AQ435" s="108"/>
      <c r="AR435" s="52"/>
      <c r="AS435" s="52"/>
      <c r="AT435" s="110" t="s">
        <v>57</v>
      </c>
      <c r="AU435" s="110" t="s">
        <v>58</v>
      </c>
      <c r="AV435" s="22"/>
      <c r="AW435" s="99" t="s">
        <v>2424</v>
      </c>
    </row>
    <row r="436" spans="1:49" ht="22.5" x14ac:dyDescent="0.2">
      <c r="A436" s="37"/>
      <c r="B436" s="38"/>
      <c r="C436" s="121">
        <v>425</v>
      </c>
      <c r="D436" s="107" t="s">
        <v>1011</v>
      </c>
      <c r="E436" s="108"/>
      <c r="F436" s="38"/>
      <c r="G436" s="108">
        <v>2000</v>
      </c>
      <c r="H436" s="108">
        <v>0.2</v>
      </c>
      <c r="I436" s="38"/>
      <c r="J436" s="38"/>
      <c r="K436" s="38"/>
      <c r="L436" s="38"/>
      <c r="M436" s="38"/>
      <c r="N436" s="38"/>
      <c r="O436" s="108">
        <v>140</v>
      </c>
      <c r="P436" s="47"/>
      <c r="Q436" s="38"/>
      <c r="R436" s="38"/>
      <c r="S436" s="107" t="s">
        <v>1012</v>
      </c>
      <c r="T436" s="108" t="s">
        <v>1013</v>
      </c>
      <c r="U436" s="47"/>
      <c r="V436" s="38"/>
      <c r="W436" s="38"/>
      <c r="X436" s="109" t="s">
        <v>56</v>
      </c>
      <c r="Y436" s="38"/>
      <c r="Z436" s="48"/>
      <c r="AA436" s="49"/>
      <c r="AB436" s="108">
        <v>3233</v>
      </c>
      <c r="AC436" s="108" t="s">
        <v>1013</v>
      </c>
      <c r="AD436" s="107" t="s">
        <v>1012</v>
      </c>
      <c r="AE436" s="107" t="s">
        <v>1011</v>
      </c>
      <c r="AF436" s="108">
        <v>0.2</v>
      </c>
      <c r="AG436" s="50">
        <f t="shared" si="6"/>
        <v>0</v>
      </c>
      <c r="AH436" s="51">
        <v>140</v>
      </c>
      <c r="AI436" s="52"/>
      <c r="AJ436" s="52"/>
      <c r="AK436" s="52"/>
      <c r="AL436" s="52"/>
      <c r="AM436" s="52"/>
      <c r="AN436" s="52"/>
      <c r="AO436" s="52"/>
      <c r="AP436" s="108"/>
      <c r="AQ436" s="108"/>
      <c r="AR436" s="52"/>
      <c r="AS436" s="52"/>
      <c r="AT436" s="110" t="s">
        <v>57</v>
      </c>
      <c r="AU436" s="110" t="s">
        <v>58</v>
      </c>
      <c r="AV436" s="22"/>
      <c r="AW436" s="99" t="s">
        <v>2424</v>
      </c>
    </row>
    <row r="437" spans="1:49" ht="22.5" x14ac:dyDescent="0.2">
      <c r="A437" s="37"/>
      <c r="B437" s="38"/>
      <c r="C437" s="122">
        <v>426</v>
      </c>
      <c r="D437" s="107" t="s">
        <v>1014</v>
      </c>
      <c r="E437" s="108"/>
      <c r="F437" s="38"/>
      <c r="G437" s="108">
        <v>32263</v>
      </c>
      <c r="H437" s="108">
        <v>3.2263000000000002</v>
      </c>
      <c r="I437" s="38"/>
      <c r="J437" s="38"/>
      <c r="K437" s="38"/>
      <c r="L437" s="38"/>
      <c r="M437" s="38"/>
      <c r="N437" s="38"/>
      <c r="O437" s="108">
        <v>2258</v>
      </c>
      <c r="P437" s="47"/>
      <c r="Q437" s="38"/>
      <c r="R437" s="38"/>
      <c r="S437" s="107" t="s">
        <v>1014</v>
      </c>
      <c r="T437" s="108" t="s">
        <v>1015</v>
      </c>
      <c r="U437" s="47"/>
      <c r="V437" s="38"/>
      <c r="W437" s="38"/>
      <c r="X437" s="109" t="s">
        <v>56</v>
      </c>
      <c r="Y437" s="38"/>
      <c r="Z437" s="48"/>
      <c r="AA437" s="49"/>
      <c r="AB437" s="108">
        <v>867</v>
      </c>
      <c r="AC437" s="108" t="s">
        <v>1015</v>
      </c>
      <c r="AD437" s="107" t="s">
        <v>1014</v>
      </c>
      <c r="AE437" s="107" t="s">
        <v>1014</v>
      </c>
      <c r="AF437" s="108">
        <v>3.2263000000000002</v>
      </c>
      <c r="AG437" s="50">
        <f t="shared" si="6"/>
        <v>0</v>
      </c>
      <c r="AH437" s="51"/>
      <c r="AI437" s="52"/>
      <c r="AJ437" s="52"/>
      <c r="AK437" s="52"/>
      <c r="AL437" s="52"/>
      <c r="AM437" s="52"/>
      <c r="AN437" s="52">
        <v>2258</v>
      </c>
      <c r="AO437" s="52"/>
      <c r="AP437" s="108"/>
      <c r="AQ437" s="108"/>
      <c r="AR437" s="52"/>
      <c r="AS437" s="52"/>
      <c r="AT437" s="110" t="s">
        <v>57</v>
      </c>
      <c r="AU437" s="110" t="s">
        <v>58</v>
      </c>
      <c r="AV437" s="22"/>
      <c r="AW437" s="99" t="s">
        <v>2424</v>
      </c>
    </row>
    <row r="438" spans="1:49" ht="22.5" x14ac:dyDescent="0.2">
      <c r="A438" s="37"/>
      <c r="B438" s="38"/>
      <c r="C438" s="121">
        <v>427</v>
      </c>
      <c r="D438" s="107" t="s">
        <v>1016</v>
      </c>
      <c r="E438" s="108"/>
      <c r="F438" s="38"/>
      <c r="G438" s="108">
        <v>3000</v>
      </c>
      <c r="H438" s="108">
        <v>0.3</v>
      </c>
      <c r="I438" s="38"/>
      <c r="J438" s="38"/>
      <c r="K438" s="38"/>
      <c r="L438" s="38"/>
      <c r="M438" s="38"/>
      <c r="N438" s="38"/>
      <c r="O438" s="108">
        <v>210</v>
      </c>
      <c r="P438" s="47"/>
      <c r="Q438" s="38"/>
      <c r="R438" s="38"/>
      <c r="S438" s="107" t="s">
        <v>1016</v>
      </c>
      <c r="T438" s="108" t="s">
        <v>1017</v>
      </c>
      <c r="U438" s="47"/>
      <c r="V438" s="38"/>
      <c r="W438" s="38"/>
      <c r="X438" s="109" t="s">
        <v>56</v>
      </c>
      <c r="Y438" s="38"/>
      <c r="Z438" s="48"/>
      <c r="AA438" s="49"/>
      <c r="AB438" s="108">
        <v>866</v>
      </c>
      <c r="AC438" s="108" t="s">
        <v>1017</v>
      </c>
      <c r="AD438" s="107" t="s">
        <v>1016</v>
      </c>
      <c r="AE438" s="107" t="s">
        <v>1016</v>
      </c>
      <c r="AF438" s="108">
        <v>0.3</v>
      </c>
      <c r="AG438" s="50">
        <f t="shared" si="6"/>
        <v>0</v>
      </c>
      <c r="AH438" s="51">
        <v>210</v>
      </c>
      <c r="AI438" s="52"/>
      <c r="AJ438" s="52"/>
      <c r="AK438" s="52"/>
      <c r="AL438" s="52"/>
      <c r="AM438" s="52"/>
      <c r="AN438" s="52"/>
      <c r="AO438" s="52"/>
      <c r="AP438" s="108"/>
      <c r="AQ438" s="108"/>
      <c r="AR438" s="52"/>
      <c r="AS438" s="52"/>
      <c r="AT438" s="110" t="s">
        <v>57</v>
      </c>
      <c r="AU438" s="110" t="s">
        <v>58</v>
      </c>
      <c r="AV438" s="22"/>
      <c r="AW438" s="99" t="s">
        <v>2424</v>
      </c>
    </row>
    <row r="439" spans="1:49" ht="22.5" x14ac:dyDescent="0.2">
      <c r="A439" s="37"/>
      <c r="B439" s="38"/>
      <c r="C439" s="122">
        <v>428</v>
      </c>
      <c r="D439" s="107" t="s">
        <v>1018</v>
      </c>
      <c r="E439" s="108"/>
      <c r="F439" s="38"/>
      <c r="G439" s="108">
        <v>3388</v>
      </c>
      <c r="H439" s="108">
        <v>0.33879999999999999</v>
      </c>
      <c r="I439" s="38"/>
      <c r="J439" s="38"/>
      <c r="K439" s="38"/>
      <c r="L439" s="38"/>
      <c r="M439" s="38"/>
      <c r="N439" s="38"/>
      <c r="O439" s="108">
        <v>237</v>
      </c>
      <c r="P439" s="47"/>
      <c r="Q439" s="38"/>
      <c r="R439" s="38"/>
      <c r="S439" s="107" t="s">
        <v>1018</v>
      </c>
      <c r="T439" s="108" t="s">
        <v>1019</v>
      </c>
      <c r="U439" s="47"/>
      <c r="V439" s="38"/>
      <c r="W439" s="38"/>
      <c r="X439" s="109" t="s">
        <v>56</v>
      </c>
      <c r="Y439" s="38"/>
      <c r="Z439" s="48"/>
      <c r="AA439" s="49"/>
      <c r="AB439" s="108">
        <v>1420</v>
      </c>
      <c r="AC439" s="108" t="s">
        <v>1019</v>
      </c>
      <c r="AD439" s="107" t="s">
        <v>1018</v>
      </c>
      <c r="AE439" s="107" t="s">
        <v>1018</v>
      </c>
      <c r="AF439" s="108">
        <v>0.33879999999999999</v>
      </c>
      <c r="AG439" s="50">
        <f t="shared" si="6"/>
        <v>0</v>
      </c>
      <c r="AH439" s="51"/>
      <c r="AI439" s="52"/>
      <c r="AJ439" s="52"/>
      <c r="AK439" s="52"/>
      <c r="AL439" s="52"/>
      <c r="AM439" s="52"/>
      <c r="AN439" s="52">
        <v>237</v>
      </c>
      <c r="AO439" s="52"/>
      <c r="AP439" s="108"/>
      <c r="AQ439" s="108"/>
      <c r="AR439" s="52"/>
      <c r="AS439" s="52"/>
      <c r="AT439" s="110" t="s">
        <v>57</v>
      </c>
      <c r="AU439" s="110" t="s">
        <v>58</v>
      </c>
      <c r="AV439" s="22"/>
      <c r="AW439" s="99" t="s">
        <v>2424</v>
      </c>
    </row>
    <row r="440" spans="1:49" ht="22.5" x14ac:dyDescent="0.2">
      <c r="A440" s="37"/>
      <c r="B440" s="38"/>
      <c r="C440" s="121">
        <v>429</v>
      </c>
      <c r="D440" s="107" t="s">
        <v>1020</v>
      </c>
      <c r="E440" s="108" t="s">
        <v>1021</v>
      </c>
      <c r="F440" s="38"/>
      <c r="G440" s="108">
        <v>1500</v>
      </c>
      <c r="H440" s="108">
        <v>0.15</v>
      </c>
      <c r="I440" s="38"/>
      <c r="J440" s="38"/>
      <c r="K440" s="38"/>
      <c r="L440" s="38"/>
      <c r="M440" s="38"/>
      <c r="N440" s="38"/>
      <c r="O440" s="108">
        <v>750</v>
      </c>
      <c r="P440" s="47"/>
      <c r="Q440" s="38"/>
      <c r="R440" s="38"/>
      <c r="S440" s="107" t="s">
        <v>1020</v>
      </c>
      <c r="T440" s="108" t="s">
        <v>1022</v>
      </c>
      <c r="U440" s="47"/>
      <c r="V440" s="38"/>
      <c r="W440" s="38"/>
      <c r="X440" s="109" t="s">
        <v>56</v>
      </c>
      <c r="Y440" s="38"/>
      <c r="Z440" s="48"/>
      <c r="AA440" s="49"/>
      <c r="AB440" s="108">
        <v>1546</v>
      </c>
      <c r="AC440" s="108" t="s">
        <v>1022</v>
      </c>
      <c r="AD440" s="107" t="s">
        <v>1020</v>
      </c>
      <c r="AE440" s="107" t="s">
        <v>1020</v>
      </c>
      <c r="AF440" s="108">
        <v>0.15</v>
      </c>
      <c r="AG440" s="50">
        <f t="shared" si="6"/>
        <v>0</v>
      </c>
      <c r="AH440" s="51">
        <v>750</v>
      </c>
      <c r="AI440" s="52"/>
      <c r="AJ440" s="52"/>
      <c r="AK440" s="52"/>
      <c r="AL440" s="52"/>
      <c r="AM440" s="52"/>
      <c r="AN440" s="52"/>
      <c r="AO440" s="52"/>
      <c r="AP440" s="108"/>
      <c r="AQ440" s="108"/>
      <c r="AR440" s="52"/>
      <c r="AS440" s="52"/>
      <c r="AT440" s="110" t="s">
        <v>57</v>
      </c>
      <c r="AU440" s="110" t="s">
        <v>58</v>
      </c>
      <c r="AV440" s="22"/>
      <c r="AW440" s="99" t="s">
        <v>2424</v>
      </c>
    </row>
    <row r="441" spans="1:49" ht="22.5" x14ac:dyDescent="0.2">
      <c r="A441" s="37"/>
      <c r="B441" s="38"/>
      <c r="C441" s="122">
        <v>430</v>
      </c>
      <c r="D441" s="107" t="s">
        <v>1023</v>
      </c>
      <c r="E441" s="108" t="s">
        <v>1024</v>
      </c>
      <c r="F441" s="38"/>
      <c r="G441" s="108">
        <v>6000</v>
      </c>
      <c r="H441" s="108">
        <v>0.6</v>
      </c>
      <c r="I441" s="38"/>
      <c r="J441" s="38"/>
      <c r="K441" s="38"/>
      <c r="L441" s="38"/>
      <c r="M441" s="38"/>
      <c r="N441" s="38"/>
      <c r="O441" s="108">
        <v>2610</v>
      </c>
      <c r="P441" s="47"/>
      <c r="Q441" s="38"/>
      <c r="R441" s="38"/>
      <c r="S441" s="107" t="s">
        <v>1023</v>
      </c>
      <c r="T441" s="108" t="s">
        <v>1025</v>
      </c>
      <c r="U441" s="47"/>
      <c r="V441" s="38"/>
      <c r="W441" s="38"/>
      <c r="X441" s="109" t="s">
        <v>56</v>
      </c>
      <c r="Y441" s="38"/>
      <c r="Z441" s="48"/>
      <c r="AA441" s="49"/>
      <c r="AB441" s="108">
        <v>1778</v>
      </c>
      <c r="AC441" s="108" t="s">
        <v>1025</v>
      </c>
      <c r="AD441" s="107" t="s">
        <v>1023</v>
      </c>
      <c r="AE441" s="107" t="s">
        <v>1023</v>
      </c>
      <c r="AF441" s="108">
        <v>0.6</v>
      </c>
      <c r="AG441" s="50">
        <f t="shared" si="6"/>
        <v>0</v>
      </c>
      <c r="AH441" s="51"/>
      <c r="AI441" s="52">
        <v>2610</v>
      </c>
      <c r="AJ441" s="52"/>
      <c r="AK441" s="52"/>
      <c r="AL441" s="52"/>
      <c r="AM441" s="52"/>
      <c r="AN441" s="52"/>
      <c r="AO441" s="52"/>
      <c r="AP441" s="108"/>
      <c r="AQ441" s="108"/>
      <c r="AR441" s="52"/>
      <c r="AS441" s="52"/>
      <c r="AT441" s="110" t="s">
        <v>57</v>
      </c>
      <c r="AU441" s="110" t="s">
        <v>58</v>
      </c>
      <c r="AV441" s="22"/>
      <c r="AW441" s="99" t="s">
        <v>2424</v>
      </c>
    </row>
    <row r="442" spans="1:49" ht="22.5" x14ac:dyDescent="0.2">
      <c r="A442" s="37"/>
      <c r="B442" s="38"/>
      <c r="C442" s="121">
        <v>431</v>
      </c>
      <c r="D442" s="107" t="s">
        <v>1026</v>
      </c>
      <c r="E442" s="108"/>
      <c r="F442" s="38"/>
      <c r="G442" s="108">
        <v>68000</v>
      </c>
      <c r="H442" s="108">
        <v>6.8</v>
      </c>
      <c r="I442" s="38"/>
      <c r="J442" s="38"/>
      <c r="K442" s="38"/>
      <c r="L442" s="38"/>
      <c r="M442" s="38"/>
      <c r="N442" s="38"/>
      <c r="O442" s="108">
        <v>3715</v>
      </c>
      <c r="P442" s="47"/>
      <c r="Q442" s="38"/>
      <c r="R442" s="38"/>
      <c r="S442" s="107" t="s">
        <v>1026</v>
      </c>
      <c r="T442" s="108" t="s">
        <v>1027</v>
      </c>
      <c r="U442" s="47"/>
      <c r="V442" s="38"/>
      <c r="W442" s="38"/>
      <c r="X442" s="109" t="s">
        <v>56</v>
      </c>
      <c r="Y442" s="38"/>
      <c r="Z442" s="48"/>
      <c r="AA442" s="49"/>
      <c r="AB442" s="108">
        <v>1000</v>
      </c>
      <c r="AC442" s="108" t="s">
        <v>1027</v>
      </c>
      <c r="AD442" s="107" t="s">
        <v>1026</v>
      </c>
      <c r="AE442" s="107" t="s">
        <v>1026</v>
      </c>
      <c r="AF442" s="108">
        <v>6.8</v>
      </c>
      <c r="AG442" s="50">
        <f t="shared" si="6"/>
        <v>0</v>
      </c>
      <c r="AH442" s="51"/>
      <c r="AI442" s="52"/>
      <c r="AJ442" s="52"/>
      <c r="AK442" s="52">
        <v>3715</v>
      </c>
      <c r="AL442" s="52"/>
      <c r="AM442" s="52"/>
      <c r="AN442" s="52"/>
      <c r="AO442" s="52"/>
      <c r="AP442" s="108"/>
      <c r="AQ442" s="108"/>
      <c r="AR442" s="52"/>
      <c r="AS442" s="52"/>
      <c r="AT442" s="110" t="s">
        <v>57</v>
      </c>
      <c r="AU442" s="110" t="s">
        <v>58</v>
      </c>
      <c r="AV442" s="22"/>
      <c r="AW442" s="99" t="s">
        <v>2424</v>
      </c>
    </row>
    <row r="443" spans="1:49" x14ac:dyDescent="0.2">
      <c r="A443" s="37"/>
      <c r="B443" s="38"/>
      <c r="C443" s="122">
        <v>432</v>
      </c>
      <c r="D443" s="107" t="s">
        <v>1028</v>
      </c>
      <c r="E443" s="108"/>
      <c r="F443" s="38"/>
      <c r="G443" s="108">
        <v>30200</v>
      </c>
      <c r="H443" s="108">
        <v>3.02</v>
      </c>
      <c r="I443" s="38"/>
      <c r="J443" s="38"/>
      <c r="K443" s="38"/>
      <c r="L443" s="38"/>
      <c r="M443" s="38"/>
      <c r="N443" s="38"/>
      <c r="O443" s="108">
        <v>1839</v>
      </c>
      <c r="P443" s="47"/>
      <c r="Q443" s="38"/>
      <c r="R443" s="38"/>
      <c r="S443" s="107" t="s">
        <v>1028</v>
      </c>
      <c r="T443" s="108" t="s">
        <v>1029</v>
      </c>
      <c r="U443" s="47"/>
      <c r="V443" s="38"/>
      <c r="W443" s="38"/>
      <c r="X443" s="109" t="s">
        <v>76</v>
      </c>
      <c r="Y443" s="38"/>
      <c r="Z443" s="48"/>
      <c r="AA443" s="49"/>
      <c r="AB443" s="108">
        <v>879</v>
      </c>
      <c r="AC443" s="108" t="s">
        <v>1029</v>
      </c>
      <c r="AD443" s="107" t="s">
        <v>1028</v>
      </c>
      <c r="AE443" s="107" t="s">
        <v>1028</v>
      </c>
      <c r="AF443" s="108">
        <v>3.02</v>
      </c>
      <c r="AG443" s="50">
        <f t="shared" si="6"/>
        <v>0</v>
      </c>
      <c r="AH443" s="51">
        <v>1839</v>
      </c>
      <c r="AI443" s="52"/>
      <c r="AJ443" s="52"/>
      <c r="AK443" s="52"/>
      <c r="AL443" s="52"/>
      <c r="AM443" s="52"/>
      <c r="AN443" s="52"/>
      <c r="AO443" s="52"/>
      <c r="AP443" s="108"/>
      <c r="AQ443" s="108"/>
      <c r="AR443" s="52"/>
      <c r="AS443" s="52"/>
      <c r="AT443" s="110" t="s">
        <v>57</v>
      </c>
      <c r="AU443" s="110" t="s">
        <v>58</v>
      </c>
      <c r="AV443" s="22"/>
      <c r="AW443" s="99" t="s">
        <v>2424</v>
      </c>
    </row>
    <row r="444" spans="1:49" ht="22.5" x14ac:dyDescent="0.2">
      <c r="A444" s="37"/>
      <c r="B444" s="38"/>
      <c r="C444" s="121">
        <v>433</v>
      </c>
      <c r="D444" s="107" t="s">
        <v>1030</v>
      </c>
      <c r="E444" s="108"/>
      <c r="F444" s="38"/>
      <c r="G444" s="108">
        <v>13000</v>
      </c>
      <c r="H444" s="108">
        <v>1.3</v>
      </c>
      <c r="I444" s="38"/>
      <c r="J444" s="38"/>
      <c r="K444" s="38"/>
      <c r="L444" s="38"/>
      <c r="M444" s="38"/>
      <c r="N444" s="38"/>
      <c r="O444" s="108">
        <v>910</v>
      </c>
      <c r="P444" s="47"/>
      <c r="Q444" s="38"/>
      <c r="R444" s="38"/>
      <c r="S444" s="107" t="s">
        <v>1030</v>
      </c>
      <c r="T444" s="108" t="s">
        <v>1031</v>
      </c>
      <c r="U444" s="47"/>
      <c r="V444" s="38"/>
      <c r="W444" s="38"/>
      <c r="X444" s="109" t="s">
        <v>56</v>
      </c>
      <c r="Y444" s="38"/>
      <c r="Z444" s="48"/>
      <c r="AA444" s="49"/>
      <c r="AB444" s="108">
        <v>909</v>
      </c>
      <c r="AC444" s="108" t="s">
        <v>1031</v>
      </c>
      <c r="AD444" s="107" t="s">
        <v>1030</v>
      </c>
      <c r="AE444" s="107" t="s">
        <v>1030</v>
      </c>
      <c r="AF444" s="108">
        <v>1.3</v>
      </c>
      <c r="AG444" s="50">
        <f t="shared" si="6"/>
        <v>0</v>
      </c>
      <c r="AH444" s="51">
        <v>910</v>
      </c>
      <c r="AI444" s="52"/>
      <c r="AJ444" s="52"/>
      <c r="AK444" s="52"/>
      <c r="AL444" s="52"/>
      <c r="AM444" s="52"/>
      <c r="AN444" s="52"/>
      <c r="AO444" s="52"/>
      <c r="AP444" s="108"/>
      <c r="AQ444" s="108"/>
      <c r="AR444" s="52"/>
      <c r="AS444" s="52"/>
      <c r="AT444" s="110" t="s">
        <v>57</v>
      </c>
      <c r="AU444" s="110" t="s">
        <v>58</v>
      </c>
      <c r="AV444" s="22"/>
      <c r="AW444" s="99" t="s">
        <v>2424</v>
      </c>
    </row>
    <row r="445" spans="1:49" ht="22.5" x14ac:dyDescent="0.2">
      <c r="A445" s="37"/>
      <c r="B445" s="38"/>
      <c r="C445" s="122">
        <v>434</v>
      </c>
      <c r="D445" s="107" t="s">
        <v>1032</v>
      </c>
      <c r="E445" s="108"/>
      <c r="F445" s="38"/>
      <c r="G445" s="108">
        <v>5000</v>
      </c>
      <c r="H445" s="108">
        <v>0.5</v>
      </c>
      <c r="I445" s="38"/>
      <c r="J445" s="38"/>
      <c r="K445" s="38"/>
      <c r="L445" s="38"/>
      <c r="M445" s="38"/>
      <c r="N445" s="38"/>
      <c r="O445" s="108">
        <v>350</v>
      </c>
      <c r="P445" s="47"/>
      <c r="Q445" s="38"/>
      <c r="R445" s="38"/>
      <c r="S445" s="107" t="s">
        <v>1033</v>
      </c>
      <c r="T445" s="108" t="s">
        <v>1034</v>
      </c>
      <c r="U445" s="47"/>
      <c r="V445" s="38"/>
      <c r="W445" s="38"/>
      <c r="X445" s="109" t="s">
        <v>56</v>
      </c>
      <c r="Y445" s="38"/>
      <c r="Z445" s="48"/>
      <c r="AA445" s="49"/>
      <c r="AB445" s="108">
        <v>1415</v>
      </c>
      <c r="AC445" s="108" t="s">
        <v>1034</v>
      </c>
      <c r="AD445" s="107" t="s">
        <v>1033</v>
      </c>
      <c r="AE445" s="107" t="s">
        <v>1032</v>
      </c>
      <c r="AF445" s="108">
        <v>0.5</v>
      </c>
      <c r="AG445" s="50">
        <f t="shared" si="6"/>
        <v>0</v>
      </c>
      <c r="AH445" s="51">
        <v>350</v>
      </c>
      <c r="AI445" s="52"/>
      <c r="AJ445" s="52"/>
      <c r="AK445" s="52"/>
      <c r="AL445" s="52"/>
      <c r="AM445" s="52"/>
      <c r="AN445" s="52"/>
      <c r="AO445" s="52"/>
      <c r="AP445" s="108"/>
      <c r="AQ445" s="108"/>
      <c r="AR445" s="52"/>
      <c r="AS445" s="52"/>
      <c r="AT445" s="110" t="s">
        <v>57</v>
      </c>
      <c r="AU445" s="110" t="s">
        <v>58</v>
      </c>
      <c r="AV445" s="22"/>
      <c r="AW445" s="99" t="s">
        <v>2424</v>
      </c>
    </row>
    <row r="446" spans="1:49" ht="22.5" x14ac:dyDescent="0.2">
      <c r="A446" s="37"/>
      <c r="B446" s="38"/>
      <c r="C446" s="121">
        <v>435</v>
      </c>
      <c r="D446" s="107" t="s">
        <v>1033</v>
      </c>
      <c r="E446" s="108"/>
      <c r="F446" s="38"/>
      <c r="G446" s="108">
        <v>13018</v>
      </c>
      <c r="H446" s="108">
        <v>1.3018000000000001</v>
      </c>
      <c r="I446" s="38"/>
      <c r="J446" s="38"/>
      <c r="K446" s="38"/>
      <c r="L446" s="38"/>
      <c r="M446" s="38"/>
      <c r="N446" s="38"/>
      <c r="O446" s="108">
        <v>911</v>
      </c>
      <c r="P446" s="47"/>
      <c r="Q446" s="38"/>
      <c r="R446" s="38"/>
      <c r="S446" s="107" t="s">
        <v>1033</v>
      </c>
      <c r="T446" s="108" t="s">
        <v>1034</v>
      </c>
      <c r="U446" s="47"/>
      <c r="V446" s="38"/>
      <c r="W446" s="38"/>
      <c r="X446" s="109" t="s">
        <v>56</v>
      </c>
      <c r="Y446" s="38"/>
      <c r="Z446" s="48"/>
      <c r="AA446" s="49"/>
      <c r="AB446" s="108">
        <v>915</v>
      </c>
      <c r="AC446" s="108" t="s">
        <v>1034</v>
      </c>
      <c r="AD446" s="107" t="s">
        <v>1033</v>
      </c>
      <c r="AE446" s="107" t="s">
        <v>1033</v>
      </c>
      <c r="AF446" s="108">
        <v>1.3018000000000001</v>
      </c>
      <c r="AG446" s="50">
        <f t="shared" si="6"/>
        <v>0</v>
      </c>
      <c r="AH446" s="51">
        <v>911</v>
      </c>
      <c r="AI446" s="52"/>
      <c r="AJ446" s="52"/>
      <c r="AK446" s="52"/>
      <c r="AL446" s="52"/>
      <c r="AM446" s="52"/>
      <c r="AN446" s="52"/>
      <c r="AO446" s="52"/>
      <c r="AP446" s="108"/>
      <c r="AQ446" s="108"/>
      <c r="AR446" s="52"/>
      <c r="AS446" s="52"/>
      <c r="AT446" s="110" t="s">
        <v>57</v>
      </c>
      <c r="AU446" s="110" t="s">
        <v>58</v>
      </c>
      <c r="AV446" s="22"/>
      <c r="AW446" s="99" t="s">
        <v>2424</v>
      </c>
    </row>
    <row r="447" spans="1:49" ht="22.5" x14ac:dyDescent="0.2">
      <c r="A447" s="37"/>
      <c r="B447" s="38"/>
      <c r="C447" s="122">
        <v>436</v>
      </c>
      <c r="D447" s="107" t="s">
        <v>1035</v>
      </c>
      <c r="E447" s="108"/>
      <c r="F447" s="38"/>
      <c r="G447" s="108">
        <v>35000</v>
      </c>
      <c r="H447" s="108">
        <v>3.5</v>
      </c>
      <c r="I447" s="38"/>
      <c r="J447" s="38"/>
      <c r="K447" s="38"/>
      <c r="L447" s="38"/>
      <c r="M447" s="38"/>
      <c r="N447" s="38"/>
      <c r="O447" s="108">
        <v>2257</v>
      </c>
      <c r="P447" s="47"/>
      <c r="Q447" s="38"/>
      <c r="R447" s="38"/>
      <c r="S447" s="107" t="s">
        <v>1035</v>
      </c>
      <c r="T447" s="108" t="s">
        <v>1036</v>
      </c>
      <c r="U447" s="47"/>
      <c r="V447" s="38"/>
      <c r="W447" s="38"/>
      <c r="X447" s="109" t="s">
        <v>56</v>
      </c>
      <c r="Y447" s="38"/>
      <c r="Z447" s="48"/>
      <c r="AA447" s="49"/>
      <c r="AB447" s="108">
        <v>1142</v>
      </c>
      <c r="AC447" s="108" t="s">
        <v>1036</v>
      </c>
      <c r="AD447" s="107" t="s">
        <v>1035</v>
      </c>
      <c r="AE447" s="107" t="s">
        <v>1035</v>
      </c>
      <c r="AF447" s="108">
        <v>3.5</v>
      </c>
      <c r="AG447" s="50">
        <f t="shared" si="6"/>
        <v>0</v>
      </c>
      <c r="AH447" s="51"/>
      <c r="AI447" s="52"/>
      <c r="AJ447" s="52">
        <v>2257</v>
      </c>
      <c r="AK447" s="52"/>
      <c r="AL447" s="52"/>
      <c r="AM447" s="52"/>
      <c r="AN447" s="52"/>
      <c r="AO447" s="52"/>
      <c r="AP447" s="108"/>
      <c r="AQ447" s="108"/>
      <c r="AR447" s="52"/>
      <c r="AS447" s="52"/>
      <c r="AT447" s="110" t="s">
        <v>57</v>
      </c>
      <c r="AU447" s="110" t="s">
        <v>58</v>
      </c>
      <c r="AV447" s="22"/>
      <c r="AW447" s="99" t="s">
        <v>2424</v>
      </c>
    </row>
    <row r="448" spans="1:49" x14ac:dyDescent="0.2">
      <c r="A448" s="37"/>
      <c r="B448" s="38"/>
      <c r="C448" s="121">
        <v>437</v>
      </c>
      <c r="D448" s="107" t="s">
        <v>1037</v>
      </c>
      <c r="E448" s="108"/>
      <c r="F448" s="38"/>
      <c r="G448" s="108">
        <v>20000</v>
      </c>
      <c r="H448" s="108">
        <v>2</v>
      </c>
      <c r="I448" s="38"/>
      <c r="J448" s="38"/>
      <c r="K448" s="38"/>
      <c r="L448" s="38"/>
      <c r="M448" s="38"/>
      <c r="N448" s="38"/>
      <c r="O448" s="108">
        <v>5600</v>
      </c>
      <c r="P448" s="47"/>
      <c r="Q448" s="38"/>
      <c r="R448" s="38"/>
      <c r="S448" s="107" t="s">
        <v>1037</v>
      </c>
      <c r="T448" s="108" t="s">
        <v>1038</v>
      </c>
      <c r="U448" s="47"/>
      <c r="V448" s="38"/>
      <c r="W448" s="38"/>
      <c r="X448" s="109" t="s">
        <v>76</v>
      </c>
      <c r="Y448" s="38"/>
      <c r="Z448" s="48"/>
      <c r="AA448" s="49"/>
      <c r="AB448" s="108">
        <v>1019</v>
      </c>
      <c r="AC448" s="108" t="s">
        <v>1038</v>
      </c>
      <c r="AD448" s="107" t="s">
        <v>1037</v>
      </c>
      <c r="AE448" s="107" t="s">
        <v>1037</v>
      </c>
      <c r="AF448" s="108">
        <v>2</v>
      </c>
      <c r="AG448" s="50">
        <f t="shared" si="6"/>
        <v>0</v>
      </c>
      <c r="AH448" s="51"/>
      <c r="AI448" s="52"/>
      <c r="AJ448" s="52"/>
      <c r="AK448" s="52"/>
      <c r="AL448" s="52"/>
      <c r="AM448" s="52"/>
      <c r="AN448" s="52">
        <v>5600</v>
      </c>
      <c r="AO448" s="52"/>
      <c r="AP448" s="108"/>
      <c r="AQ448" s="108"/>
      <c r="AR448" s="52"/>
      <c r="AS448" s="52"/>
      <c r="AT448" s="110" t="s">
        <v>57</v>
      </c>
      <c r="AU448" s="110" t="s">
        <v>58</v>
      </c>
      <c r="AV448" s="22"/>
      <c r="AW448" s="99" t="s">
        <v>2424</v>
      </c>
    </row>
    <row r="449" spans="1:49" ht="22.5" x14ac:dyDescent="0.2">
      <c r="A449" s="37"/>
      <c r="B449" s="38"/>
      <c r="C449" s="122">
        <v>438</v>
      </c>
      <c r="D449" s="107" t="s">
        <v>1039</v>
      </c>
      <c r="E449" s="108"/>
      <c r="F449" s="38"/>
      <c r="G449" s="108">
        <v>6000</v>
      </c>
      <c r="H449" s="108">
        <v>0.6</v>
      </c>
      <c r="I449" s="38"/>
      <c r="J449" s="38"/>
      <c r="K449" s="38"/>
      <c r="L449" s="38"/>
      <c r="M449" s="38"/>
      <c r="N449" s="38"/>
      <c r="O449" s="108">
        <v>424</v>
      </c>
      <c r="P449" s="47"/>
      <c r="Q449" s="38"/>
      <c r="R449" s="38"/>
      <c r="S449" s="107" t="s">
        <v>1039</v>
      </c>
      <c r="T449" s="108" t="s">
        <v>1040</v>
      </c>
      <c r="U449" s="47"/>
      <c r="V449" s="38"/>
      <c r="W449" s="38"/>
      <c r="X449" s="109" t="s">
        <v>56</v>
      </c>
      <c r="Y449" s="38"/>
      <c r="Z449" s="48"/>
      <c r="AA449" s="49"/>
      <c r="AB449" s="108">
        <v>1672</v>
      </c>
      <c r="AC449" s="108" t="s">
        <v>1040</v>
      </c>
      <c r="AD449" s="107" t="s">
        <v>1039</v>
      </c>
      <c r="AE449" s="107" t="s">
        <v>1039</v>
      </c>
      <c r="AF449" s="108">
        <v>0.6</v>
      </c>
      <c r="AG449" s="50">
        <f t="shared" si="6"/>
        <v>0</v>
      </c>
      <c r="AH449" s="51"/>
      <c r="AI449" s="52"/>
      <c r="AJ449" s="52"/>
      <c r="AK449" s="52">
        <v>424</v>
      </c>
      <c r="AL449" s="52"/>
      <c r="AM449" s="52"/>
      <c r="AN449" s="52"/>
      <c r="AO449" s="52"/>
      <c r="AP449" s="108"/>
      <c r="AQ449" s="108"/>
      <c r="AR449" s="52"/>
      <c r="AS449" s="52"/>
      <c r="AT449" s="110" t="s">
        <v>57</v>
      </c>
      <c r="AU449" s="110" t="s">
        <v>58</v>
      </c>
      <c r="AV449" s="22"/>
      <c r="AW449" s="99" t="s">
        <v>2424</v>
      </c>
    </row>
    <row r="450" spans="1:49" ht="22.5" x14ac:dyDescent="0.2">
      <c r="A450" s="37"/>
      <c r="B450" s="38"/>
      <c r="C450" s="121">
        <v>439</v>
      </c>
      <c r="D450" s="107" t="s">
        <v>1041</v>
      </c>
      <c r="E450" s="108"/>
      <c r="F450" s="38"/>
      <c r="G450" s="108">
        <v>5000</v>
      </c>
      <c r="H450" s="108">
        <v>0.5</v>
      </c>
      <c r="I450" s="38"/>
      <c r="J450" s="38"/>
      <c r="K450" s="38"/>
      <c r="L450" s="38"/>
      <c r="M450" s="38"/>
      <c r="N450" s="38"/>
      <c r="O450" s="108">
        <v>380</v>
      </c>
      <c r="P450" s="47"/>
      <c r="Q450" s="38"/>
      <c r="R450" s="38"/>
      <c r="S450" s="107" t="s">
        <v>1041</v>
      </c>
      <c r="T450" s="108" t="s">
        <v>1042</v>
      </c>
      <c r="U450" s="47"/>
      <c r="V450" s="38"/>
      <c r="W450" s="38"/>
      <c r="X450" s="109" t="s">
        <v>56</v>
      </c>
      <c r="Y450" s="38"/>
      <c r="Z450" s="48"/>
      <c r="AA450" s="49"/>
      <c r="AB450" s="108">
        <v>1673</v>
      </c>
      <c r="AC450" s="108" t="s">
        <v>1042</v>
      </c>
      <c r="AD450" s="107" t="s">
        <v>1041</v>
      </c>
      <c r="AE450" s="107" t="s">
        <v>1041</v>
      </c>
      <c r="AF450" s="108">
        <v>0.5</v>
      </c>
      <c r="AG450" s="50">
        <f t="shared" si="6"/>
        <v>0</v>
      </c>
      <c r="AH450" s="51"/>
      <c r="AI450" s="52"/>
      <c r="AJ450" s="52">
        <v>380</v>
      </c>
      <c r="AK450" s="52"/>
      <c r="AL450" s="52"/>
      <c r="AM450" s="52"/>
      <c r="AN450" s="52"/>
      <c r="AO450" s="52"/>
      <c r="AP450" s="108"/>
      <c r="AQ450" s="108"/>
      <c r="AR450" s="52"/>
      <c r="AS450" s="52"/>
      <c r="AT450" s="110" t="s">
        <v>57</v>
      </c>
      <c r="AU450" s="110" t="s">
        <v>58</v>
      </c>
      <c r="AV450" s="22"/>
      <c r="AW450" s="99" t="s">
        <v>2424</v>
      </c>
    </row>
    <row r="451" spans="1:49" ht="22.5" x14ac:dyDescent="0.2">
      <c r="A451" s="37"/>
      <c r="B451" s="38"/>
      <c r="C451" s="122">
        <v>440</v>
      </c>
      <c r="D451" s="107" t="s">
        <v>1043</v>
      </c>
      <c r="E451" s="108"/>
      <c r="F451" s="38"/>
      <c r="G451" s="108">
        <v>23200</v>
      </c>
      <c r="H451" s="108">
        <v>2.3199999999999998</v>
      </c>
      <c r="I451" s="38"/>
      <c r="J451" s="38"/>
      <c r="K451" s="38"/>
      <c r="L451" s="38"/>
      <c r="M451" s="38"/>
      <c r="N451" s="38"/>
      <c r="O451" s="108">
        <v>313</v>
      </c>
      <c r="P451" s="47"/>
      <c r="Q451" s="38"/>
      <c r="R451" s="38"/>
      <c r="S451" s="107" t="s">
        <v>1044</v>
      </c>
      <c r="T451" s="108" t="s">
        <v>1045</v>
      </c>
      <c r="U451" s="47"/>
      <c r="V451" s="38"/>
      <c r="W451" s="38"/>
      <c r="X451" s="109" t="s">
        <v>56</v>
      </c>
      <c r="Y451" s="38"/>
      <c r="Z451" s="48"/>
      <c r="AA451" s="49"/>
      <c r="AB451" s="108">
        <v>1779</v>
      </c>
      <c r="AC451" s="108" t="s">
        <v>1045</v>
      </c>
      <c r="AD451" s="107" t="s">
        <v>1044</v>
      </c>
      <c r="AE451" s="107" t="s">
        <v>1043</v>
      </c>
      <c r="AF451" s="108">
        <v>2.3199999999999998</v>
      </c>
      <c r="AG451" s="50">
        <f t="shared" si="6"/>
        <v>0</v>
      </c>
      <c r="AH451" s="51"/>
      <c r="AI451" s="52"/>
      <c r="AJ451" s="52"/>
      <c r="AK451" s="52"/>
      <c r="AL451" s="52"/>
      <c r="AM451" s="52"/>
      <c r="AN451" s="52">
        <v>313</v>
      </c>
      <c r="AO451" s="52"/>
      <c r="AP451" s="108"/>
      <c r="AQ451" s="108"/>
      <c r="AR451" s="52"/>
      <c r="AS451" s="52"/>
      <c r="AT451" s="110" t="s">
        <v>57</v>
      </c>
      <c r="AU451" s="110" t="s">
        <v>58</v>
      </c>
      <c r="AV451" s="22"/>
      <c r="AW451" s="99" t="s">
        <v>2424</v>
      </c>
    </row>
    <row r="452" spans="1:49" ht="22.5" x14ac:dyDescent="0.2">
      <c r="A452" s="37"/>
      <c r="B452" s="38"/>
      <c r="C452" s="121">
        <v>441</v>
      </c>
      <c r="D452" s="107" t="s">
        <v>1046</v>
      </c>
      <c r="E452" s="108"/>
      <c r="F452" s="38"/>
      <c r="G452" s="108">
        <v>7050</v>
      </c>
      <c r="H452" s="108">
        <v>0.70499999999999996</v>
      </c>
      <c r="I452" s="38"/>
      <c r="J452" s="38"/>
      <c r="K452" s="38"/>
      <c r="L452" s="38"/>
      <c r="M452" s="38"/>
      <c r="N452" s="38"/>
      <c r="O452" s="108">
        <v>63</v>
      </c>
      <c r="P452" s="47"/>
      <c r="Q452" s="38"/>
      <c r="R452" s="38"/>
      <c r="S452" s="107" t="s">
        <v>1044</v>
      </c>
      <c r="T452" s="108" t="s">
        <v>1045</v>
      </c>
      <c r="U452" s="47"/>
      <c r="V452" s="38"/>
      <c r="W452" s="38"/>
      <c r="X452" s="109" t="s">
        <v>56</v>
      </c>
      <c r="Y452" s="38"/>
      <c r="Z452" s="48"/>
      <c r="AA452" s="49"/>
      <c r="AB452" s="108">
        <v>1784</v>
      </c>
      <c r="AC452" s="108" t="s">
        <v>1045</v>
      </c>
      <c r="AD452" s="107" t="s">
        <v>1044</v>
      </c>
      <c r="AE452" s="107" t="s">
        <v>1046</v>
      </c>
      <c r="AF452" s="108">
        <v>0.70499999999999996</v>
      </c>
      <c r="AG452" s="50">
        <f t="shared" si="6"/>
        <v>0</v>
      </c>
      <c r="AH452" s="51"/>
      <c r="AI452" s="52"/>
      <c r="AJ452" s="52"/>
      <c r="AK452" s="52"/>
      <c r="AL452" s="52"/>
      <c r="AM452" s="52"/>
      <c r="AN452" s="52">
        <v>63</v>
      </c>
      <c r="AO452" s="52"/>
      <c r="AP452" s="108"/>
      <c r="AQ452" s="108"/>
      <c r="AR452" s="52"/>
      <c r="AS452" s="52"/>
      <c r="AT452" s="110" t="s">
        <v>57</v>
      </c>
      <c r="AU452" s="110" t="s">
        <v>58</v>
      </c>
      <c r="AV452" s="22"/>
      <c r="AW452" s="99" t="s">
        <v>2424</v>
      </c>
    </row>
    <row r="453" spans="1:49" ht="22.5" x14ac:dyDescent="0.2">
      <c r="A453" s="37"/>
      <c r="B453" s="38"/>
      <c r="C453" s="122">
        <v>442</v>
      </c>
      <c r="D453" s="107" t="s">
        <v>1047</v>
      </c>
      <c r="E453" s="108"/>
      <c r="F453" s="38"/>
      <c r="G453" s="108">
        <v>23900</v>
      </c>
      <c r="H453" s="108">
        <v>2.39</v>
      </c>
      <c r="I453" s="38"/>
      <c r="J453" s="38"/>
      <c r="K453" s="38"/>
      <c r="L453" s="38"/>
      <c r="M453" s="38"/>
      <c r="N453" s="38"/>
      <c r="O453" s="108">
        <v>1850</v>
      </c>
      <c r="P453" s="47"/>
      <c r="Q453" s="38"/>
      <c r="R453" s="38"/>
      <c r="S453" s="107" t="s">
        <v>1044</v>
      </c>
      <c r="T453" s="108" t="s">
        <v>1045</v>
      </c>
      <c r="U453" s="47"/>
      <c r="V453" s="38"/>
      <c r="W453" s="38"/>
      <c r="X453" s="109" t="s">
        <v>56</v>
      </c>
      <c r="Y453" s="38"/>
      <c r="Z453" s="48"/>
      <c r="AA453" s="49"/>
      <c r="AB453" s="108">
        <v>1780</v>
      </c>
      <c r="AC453" s="108" t="s">
        <v>1045</v>
      </c>
      <c r="AD453" s="107" t="s">
        <v>1044</v>
      </c>
      <c r="AE453" s="107" t="s">
        <v>1047</v>
      </c>
      <c r="AF453" s="108">
        <v>2.39</v>
      </c>
      <c r="AG453" s="50">
        <f t="shared" si="6"/>
        <v>0</v>
      </c>
      <c r="AH453" s="51"/>
      <c r="AI453" s="52"/>
      <c r="AJ453" s="52"/>
      <c r="AK453" s="52">
        <v>63</v>
      </c>
      <c r="AL453" s="52"/>
      <c r="AM453" s="52"/>
      <c r="AN453" s="52"/>
      <c r="AO453" s="52"/>
      <c r="AP453" s="108"/>
      <c r="AQ453" s="108"/>
      <c r="AR453" s="52"/>
      <c r="AS453" s="52"/>
      <c r="AT453" s="110" t="s">
        <v>57</v>
      </c>
      <c r="AU453" s="110" t="s">
        <v>58</v>
      </c>
      <c r="AV453" s="22"/>
      <c r="AW453" s="99" t="s">
        <v>2424</v>
      </c>
    </row>
    <row r="454" spans="1:49" ht="22.5" x14ac:dyDescent="0.2">
      <c r="A454" s="37"/>
      <c r="B454" s="38"/>
      <c r="C454" s="121">
        <v>443</v>
      </c>
      <c r="D454" s="107" t="s">
        <v>1048</v>
      </c>
      <c r="E454" s="108"/>
      <c r="F454" s="38"/>
      <c r="G454" s="108">
        <v>30800</v>
      </c>
      <c r="H454" s="108">
        <v>3.08</v>
      </c>
      <c r="I454" s="38"/>
      <c r="J454" s="38"/>
      <c r="K454" s="38"/>
      <c r="L454" s="38"/>
      <c r="M454" s="38"/>
      <c r="N454" s="38"/>
      <c r="O454" s="108">
        <v>416</v>
      </c>
      <c r="P454" s="47"/>
      <c r="Q454" s="38"/>
      <c r="R454" s="38"/>
      <c r="S454" s="107" t="s">
        <v>1044</v>
      </c>
      <c r="T454" s="108" t="s">
        <v>1045</v>
      </c>
      <c r="U454" s="47"/>
      <c r="V454" s="38"/>
      <c r="W454" s="38"/>
      <c r="X454" s="109" t="s">
        <v>56</v>
      </c>
      <c r="Y454" s="38"/>
      <c r="Z454" s="48"/>
      <c r="AA454" s="49"/>
      <c r="AB454" s="108">
        <v>1782</v>
      </c>
      <c r="AC454" s="108" t="s">
        <v>1045</v>
      </c>
      <c r="AD454" s="107" t="s">
        <v>1044</v>
      </c>
      <c r="AE454" s="107" t="s">
        <v>1048</v>
      </c>
      <c r="AF454" s="108">
        <v>3.08</v>
      </c>
      <c r="AG454" s="50">
        <f t="shared" si="6"/>
        <v>0</v>
      </c>
      <c r="AH454" s="51"/>
      <c r="AI454" s="52"/>
      <c r="AJ454" s="52"/>
      <c r="AK454" s="52"/>
      <c r="AL454" s="52"/>
      <c r="AM454" s="52"/>
      <c r="AN454" s="52">
        <v>416</v>
      </c>
      <c r="AO454" s="52"/>
      <c r="AP454" s="108"/>
      <c r="AQ454" s="108"/>
      <c r="AR454" s="52"/>
      <c r="AS454" s="52"/>
      <c r="AT454" s="110" t="s">
        <v>57</v>
      </c>
      <c r="AU454" s="110" t="s">
        <v>58</v>
      </c>
      <c r="AV454" s="22"/>
      <c r="AW454" s="99" t="s">
        <v>2424</v>
      </c>
    </row>
    <row r="455" spans="1:49" ht="22.5" x14ac:dyDescent="0.2">
      <c r="A455" s="37"/>
      <c r="B455" s="38"/>
      <c r="C455" s="122">
        <v>444</v>
      </c>
      <c r="D455" s="107" t="s">
        <v>1049</v>
      </c>
      <c r="E455" s="108"/>
      <c r="F455" s="38"/>
      <c r="G455" s="108">
        <v>5052</v>
      </c>
      <c r="H455" s="108">
        <v>0.50519999999999998</v>
      </c>
      <c r="I455" s="38"/>
      <c r="J455" s="38"/>
      <c r="K455" s="38"/>
      <c r="L455" s="38"/>
      <c r="M455" s="38"/>
      <c r="N455" s="38"/>
      <c r="O455" s="108">
        <v>68</v>
      </c>
      <c r="P455" s="47"/>
      <c r="Q455" s="38"/>
      <c r="R455" s="38"/>
      <c r="S455" s="107" t="s">
        <v>1044</v>
      </c>
      <c r="T455" s="108" t="s">
        <v>1045</v>
      </c>
      <c r="U455" s="47"/>
      <c r="V455" s="38"/>
      <c r="W455" s="38"/>
      <c r="X455" s="109" t="s">
        <v>56</v>
      </c>
      <c r="Y455" s="38"/>
      <c r="Z455" s="48"/>
      <c r="AA455" s="49"/>
      <c r="AB455" s="108">
        <v>1783</v>
      </c>
      <c r="AC455" s="108" t="s">
        <v>1045</v>
      </c>
      <c r="AD455" s="107" t="s">
        <v>1044</v>
      </c>
      <c r="AE455" s="107" t="s">
        <v>1049</v>
      </c>
      <c r="AF455" s="108">
        <v>0.50519999999999998</v>
      </c>
      <c r="AG455" s="50">
        <f t="shared" si="6"/>
        <v>0</v>
      </c>
      <c r="AH455" s="51"/>
      <c r="AI455" s="52"/>
      <c r="AJ455" s="52"/>
      <c r="AK455" s="52"/>
      <c r="AL455" s="52"/>
      <c r="AM455" s="52"/>
      <c r="AN455" s="52">
        <v>68</v>
      </c>
      <c r="AO455" s="52"/>
      <c r="AP455" s="108"/>
      <c r="AQ455" s="108"/>
      <c r="AR455" s="52"/>
      <c r="AS455" s="52"/>
      <c r="AT455" s="110" t="s">
        <v>57</v>
      </c>
      <c r="AU455" s="110" t="s">
        <v>58</v>
      </c>
      <c r="AV455" s="22"/>
      <c r="AW455" s="99" t="s">
        <v>2424</v>
      </c>
    </row>
    <row r="456" spans="1:49" ht="22.5" x14ac:dyDescent="0.2">
      <c r="A456" s="37"/>
      <c r="B456" s="38"/>
      <c r="C456" s="121">
        <v>445</v>
      </c>
      <c r="D456" s="107" t="s">
        <v>1044</v>
      </c>
      <c r="E456" s="108"/>
      <c r="F456" s="38"/>
      <c r="G456" s="108">
        <v>12300</v>
      </c>
      <c r="H456" s="108">
        <v>1.23</v>
      </c>
      <c r="I456" s="38"/>
      <c r="J456" s="38"/>
      <c r="K456" s="38"/>
      <c r="L456" s="38"/>
      <c r="M456" s="38"/>
      <c r="N456" s="38"/>
      <c r="O456" s="108">
        <v>509</v>
      </c>
      <c r="P456" s="47"/>
      <c r="Q456" s="38"/>
      <c r="R456" s="38"/>
      <c r="S456" s="107" t="s">
        <v>1044</v>
      </c>
      <c r="T456" s="108" t="s">
        <v>1045</v>
      </c>
      <c r="U456" s="47"/>
      <c r="V456" s="38"/>
      <c r="W456" s="38"/>
      <c r="X456" s="109" t="s">
        <v>56</v>
      </c>
      <c r="Y456" s="38"/>
      <c r="Z456" s="48"/>
      <c r="AA456" s="49"/>
      <c r="AB456" s="108" t="s">
        <v>1050</v>
      </c>
      <c r="AC456" s="108" t="s">
        <v>1045</v>
      </c>
      <c r="AD456" s="107" t="s">
        <v>1044</v>
      </c>
      <c r="AE456" s="107" t="s">
        <v>1044</v>
      </c>
      <c r="AF456" s="108">
        <v>1.23</v>
      </c>
      <c r="AG456" s="50">
        <f t="shared" si="6"/>
        <v>0</v>
      </c>
      <c r="AH456" s="51"/>
      <c r="AI456" s="52"/>
      <c r="AJ456" s="52">
        <v>509</v>
      </c>
      <c r="AK456" s="52"/>
      <c r="AL456" s="52"/>
      <c r="AM456" s="52"/>
      <c r="AN456" s="52"/>
      <c r="AO456" s="52"/>
      <c r="AP456" s="108"/>
      <c r="AQ456" s="108"/>
      <c r="AR456" s="52"/>
      <c r="AS456" s="52"/>
      <c r="AT456" s="110" t="s">
        <v>57</v>
      </c>
      <c r="AU456" s="110" t="s">
        <v>58</v>
      </c>
      <c r="AV456" s="22"/>
      <c r="AW456" s="99" t="s">
        <v>2424</v>
      </c>
    </row>
    <row r="457" spans="1:49" ht="22.5" x14ac:dyDescent="0.2">
      <c r="A457" s="37"/>
      <c r="B457" s="38"/>
      <c r="C457" s="122">
        <v>446</v>
      </c>
      <c r="D457" s="107" t="s">
        <v>1051</v>
      </c>
      <c r="E457" s="108"/>
      <c r="F457" s="38"/>
      <c r="G457" s="108">
        <v>12600</v>
      </c>
      <c r="H457" s="108">
        <v>1.26</v>
      </c>
      <c r="I457" s="38"/>
      <c r="J457" s="38"/>
      <c r="K457" s="38"/>
      <c r="L457" s="38"/>
      <c r="M457" s="38"/>
      <c r="N457" s="38"/>
      <c r="O457" s="108">
        <v>170</v>
      </c>
      <c r="P457" s="47"/>
      <c r="Q457" s="38"/>
      <c r="R457" s="38"/>
      <c r="S457" s="107" t="s">
        <v>1044</v>
      </c>
      <c r="T457" s="108" t="s">
        <v>1045</v>
      </c>
      <c r="U457" s="47"/>
      <c r="V457" s="38"/>
      <c r="W457" s="38"/>
      <c r="X457" s="109" t="s">
        <v>56</v>
      </c>
      <c r="Y457" s="38"/>
      <c r="Z457" s="48"/>
      <c r="AA457" s="49"/>
      <c r="AB457" s="108">
        <v>1789</v>
      </c>
      <c r="AC457" s="108" t="s">
        <v>1045</v>
      </c>
      <c r="AD457" s="107" t="s">
        <v>1044</v>
      </c>
      <c r="AE457" s="107" t="s">
        <v>1051</v>
      </c>
      <c r="AF457" s="108">
        <v>1.26</v>
      </c>
      <c r="AG457" s="50">
        <f t="shared" si="6"/>
        <v>0</v>
      </c>
      <c r="AH457" s="51"/>
      <c r="AI457" s="52"/>
      <c r="AJ457" s="52"/>
      <c r="AK457" s="52"/>
      <c r="AL457" s="52"/>
      <c r="AM457" s="52"/>
      <c r="AN457" s="52">
        <v>170</v>
      </c>
      <c r="AO457" s="52"/>
      <c r="AP457" s="108"/>
      <c r="AQ457" s="108"/>
      <c r="AR457" s="52"/>
      <c r="AS457" s="52"/>
      <c r="AT457" s="110" t="s">
        <v>57</v>
      </c>
      <c r="AU457" s="110" t="s">
        <v>58</v>
      </c>
      <c r="AV457" s="22"/>
      <c r="AW457" s="99" t="s">
        <v>2424</v>
      </c>
    </row>
    <row r="458" spans="1:49" ht="22.5" x14ac:dyDescent="0.2">
      <c r="A458" s="37"/>
      <c r="B458" s="38"/>
      <c r="C458" s="121">
        <v>447</v>
      </c>
      <c r="D458" s="107" t="s">
        <v>1052</v>
      </c>
      <c r="E458" s="108"/>
      <c r="F458" s="38"/>
      <c r="G458" s="108">
        <v>6651</v>
      </c>
      <c r="H458" s="108">
        <v>0.66510000000000002</v>
      </c>
      <c r="I458" s="38"/>
      <c r="J458" s="38"/>
      <c r="K458" s="38"/>
      <c r="L458" s="38"/>
      <c r="M458" s="38"/>
      <c r="N458" s="38"/>
      <c r="O458" s="108">
        <v>41</v>
      </c>
      <c r="P458" s="47"/>
      <c r="Q458" s="38"/>
      <c r="R458" s="38"/>
      <c r="S458" s="107" t="s">
        <v>1044</v>
      </c>
      <c r="T458" s="108" t="s">
        <v>1045</v>
      </c>
      <c r="U458" s="47"/>
      <c r="V458" s="38"/>
      <c r="W458" s="38"/>
      <c r="X458" s="109" t="s">
        <v>56</v>
      </c>
      <c r="Y458" s="38"/>
      <c r="Z458" s="48"/>
      <c r="AA458" s="49"/>
      <c r="AB458" s="108">
        <v>1786</v>
      </c>
      <c r="AC458" s="108" t="s">
        <v>1045</v>
      </c>
      <c r="AD458" s="107" t="s">
        <v>1044</v>
      </c>
      <c r="AE458" s="107" t="s">
        <v>1052</v>
      </c>
      <c r="AF458" s="108">
        <v>0.66510000000000002</v>
      </c>
      <c r="AG458" s="50">
        <f t="shared" si="6"/>
        <v>0</v>
      </c>
      <c r="AH458" s="51"/>
      <c r="AI458" s="52"/>
      <c r="AJ458" s="52"/>
      <c r="AK458" s="52"/>
      <c r="AL458" s="52"/>
      <c r="AM458" s="52"/>
      <c r="AN458" s="52">
        <v>41</v>
      </c>
      <c r="AO458" s="52"/>
      <c r="AP458" s="108"/>
      <c r="AQ458" s="108"/>
      <c r="AR458" s="52"/>
      <c r="AS458" s="52"/>
      <c r="AT458" s="110" t="s">
        <v>57</v>
      </c>
      <c r="AU458" s="110" t="s">
        <v>58</v>
      </c>
      <c r="AV458" s="22"/>
      <c r="AW458" s="99" t="s">
        <v>2424</v>
      </c>
    </row>
    <row r="459" spans="1:49" ht="22.5" x14ac:dyDescent="0.2">
      <c r="A459" s="37"/>
      <c r="B459" s="38"/>
      <c r="C459" s="122">
        <v>448</v>
      </c>
      <c r="D459" s="107" t="s">
        <v>1053</v>
      </c>
      <c r="E459" s="108"/>
      <c r="F459" s="38"/>
      <c r="G459" s="108">
        <v>25600</v>
      </c>
      <c r="H459" s="108">
        <v>2.56</v>
      </c>
      <c r="I459" s="38"/>
      <c r="J459" s="38"/>
      <c r="K459" s="38"/>
      <c r="L459" s="38"/>
      <c r="M459" s="38"/>
      <c r="N459" s="38"/>
      <c r="O459" s="108">
        <v>599</v>
      </c>
      <c r="P459" s="47"/>
      <c r="Q459" s="38"/>
      <c r="R459" s="38"/>
      <c r="S459" s="107" t="s">
        <v>1044</v>
      </c>
      <c r="T459" s="108" t="s">
        <v>1045</v>
      </c>
      <c r="U459" s="47"/>
      <c r="V459" s="38"/>
      <c r="W459" s="38"/>
      <c r="X459" s="109" t="s">
        <v>56</v>
      </c>
      <c r="Y459" s="38"/>
      <c r="Z459" s="48"/>
      <c r="AA459" s="49"/>
      <c r="AB459" s="108">
        <v>1785</v>
      </c>
      <c r="AC459" s="108" t="s">
        <v>1045</v>
      </c>
      <c r="AD459" s="107" t="s">
        <v>1044</v>
      </c>
      <c r="AE459" s="107" t="s">
        <v>1053</v>
      </c>
      <c r="AF459" s="108">
        <v>2.56</v>
      </c>
      <c r="AG459" s="50">
        <f t="shared" si="6"/>
        <v>0</v>
      </c>
      <c r="AH459" s="51"/>
      <c r="AI459" s="52"/>
      <c r="AJ459" s="52"/>
      <c r="AK459" s="52"/>
      <c r="AL459" s="52"/>
      <c r="AM459" s="52"/>
      <c r="AN459" s="52">
        <v>599</v>
      </c>
      <c r="AO459" s="52"/>
      <c r="AP459" s="108"/>
      <c r="AQ459" s="108"/>
      <c r="AR459" s="52"/>
      <c r="AS459" s="52"/>
      <c r="AT459" s="110" t="s">
        <v>57</v>
      </c>
      <c r="AU459" s="110" t="s">
        <v>58</v>
      </c>
      <c r="AV459" s="22"/>
      <c r="AW459" s="99" t="s">
        <v>2424</v>
      </c>
    </row>
    <row r="460" spans="1:49" ht="22.5" x14ac:dyDescent="0.2">
      <c r="A460" s="37"/>
      <c r="B460" s="38"/>
      <c r="C460" s="121">
        <v>449</v>
      </c>
      <c r="D460" s="107" t="s">
        <v>1054</v>
      </c>
      <c r="E460" s="108"/>
      <c r="F460" s="38"/>
      <c r="G460" s="108">
        <v>14500</v>
      </c>
      <c r="H460" s="108">
        <v>1.45</v>
      </c>
      <c r="I460" s="38"/>
      <c r="J460" s="38"/>
      <c r="K460" s="38"/>
      <c r="L460" s="38"/>
      <c r="M460" s="38"/>
      <c r="N460" s="38"/>
      <c r="O460" s="108">
        <v>753</v>
      </c>
      <c r="P460" s="47"/>
      <c r="Q460" s="38"/>
      <c r="R460" s="38"/>
      <c r="S460" s="107" t="s">
        <v>1044</v>
      </c>
      <c r="T460" s="108" t="s">
        <v>1045</v>
      </c>
      <c r="U460" s="47"/>
      <c r="V460" s="38"/>
      <c r="W460" s="38"/>
      <c r="X460" s="109" t="s">
        <v>56</v>
      </c>
      <c r="Y460" s="38"/>
      <c r="Z460" s="48"/>
      <c r="AA460" s="49"/>
      <c r="AB460" s="108">
        <v>1787</v>
      </c>
      <c r="AC460" s="108" t="s">
        <v>1045</v>
      </c>
      <c r="AD460" s="107" t="s">
        <v>1044</v>
      </c>
      <c r="AE460" s="107" t="s">
        <v>1054</v>
      </c>
      <c r="AF460" s="108">
        <v>1.45</v>
      </c>
      <c r="AG460" s="50">
        <f t="shared" si="6"/>
        <v>0</v>
      </c>
      <c r="AH460" s="51"/>
      <c r="AI460" s="52"/>
      <c r="AJ460" s="52"/>
      <c r="AK460" s="52">
        <v>753</v>
      </c>
      <c r="AL460" s="52"/>
      <c r="AM460" s="52"/>
      <c r="AN460" s="52"/>
      <c r="AO460" s="52"/>
      <c r="AP460" s="108"/>
      <c r="AQ460" s="108"/>
      <c r="AR460" s="52"/>
      <c r="AS460" s="52"/>
      <c r="AT460" s="110" t="s">
        <v>57</v>
      </c>
      <c r="AU460" s="110" t="s">
        <v>58</v>
      </c>
      <c r="AV460" s="22"/>
      <c r="AW460" s="99" t="s">
        <v>2424</v>
      </c>
    </row>
    <row r="461" spans="1:49" ht="22.5" x14ac:dyDescent="0.2">
      <c r="A461" s="37"/>
      <c r="B461" s="38"/>
      <c r="C461" s="122">
        <v>450</v>
      </c>
      <c r="D461" s="107" t="s">
        <v>1055</v>
      </c>
      <c r="E461" s="108"/>
      <c r="F461" s="38"/>
      <c r="G461" s="108">
        <v>23500</v>
      </c>
      <c r="H461" s="108">
        <v>2.35</v>
      </c>
      <c r="I461" s="38"/>
      <c r="J461" s="38"/>
      <c r="K461" s="38"/>
      <c r="L461" s="38"/>
      <c r="M461" s="38"/>
      <c r="N461" s="38"/>
      <c r="O461" s="108">
        <v>580</v>
      </c>
      <c r="P461" s="47"/>
      <c r="Q461" s="38"/>
      <c r="R461" s="38"/>
      <c r="S461" s="107" t="s">
        <v>1044</v>
      </c>
      <c r="T461" s="108" t="s">
        <v>1045</v>
      </c>
      <c r="U461" s="47"/>
      <c r="V461" s="38"/>
      <c r="W461" s="38"/>
      <c r="X461" s="109" t="s">
        <v>56</v>
      </c>
      <c r="Y461" s="38"/>
      <c r="Z461" s="48"/>
      <c r="AA461" s="49"/>
      <c r="AB461" s="108">
        <v>1788</v>
      </c>
      <c r="AC461" s="108" t="s">
        <v>1045</v>
      </c>
      <c r="AD461" s="107" t="s">
        <v>1044</v>
      </c>
      <c r="AE461" s="107" t="s">
        <v>1055</v>
      </c>
      <c r="AF461" s="108">
        <v>2.35</v>
      </c>
      <c r="AG461" s="50">
        <f t="shared" ref="AG461:AG524" si="7">H461-AF461</f>
        <v>0</v>
      </c>
      <c r="AH461" s="51"/>
      <c r="AI461" s="52"/>
      <c r="AJ461" s="52"/>
      <c r="AK461" s="52"/>
      <c r="AL461" s="52"/>
      <c r="AM461" s="52"/>
      <c r="AN461" s="52">
        <v>580</v>
      </c>
      <c r="AO461" s="52"/>
      <c r="AP461" s="108"/>
      <c r="AQ461" s="108"/>
      <c r="AR461" s="52"/>
      <c r="AS461" s="52"/>
      <c r="AT461" s="110" t="s">
        <v>57</v>
      </c>
      <c r="AU461" s="110" t="s">
        <v>58</v>
      </c>
      <c r="AV461" s="22"/>
      <c r="AW461" s="99" t="s">
        <v>2424</v>
      </c>
    </row>
    <row r="462" spans="1:49" ht="22.5" x14ac:dyDescent="0.2">
      <c r="A462" s="37"/>
      <c r="B462" s="38"/>
      <c r="C462" s="121">
        <v>451</v>
      </c>
      <c r="D462" s="107" t="s">
        <v>1056</v>
      </c>
      <c r="E462" s="108"/>
      <c r="F462" s="38"/>
      <c r="G462" s="108">
        <v>6000</v>
      </c>
      <c r="H462" s="108">
        <v>0.6</v>
      </c>
      <c r="I462" s="38"/>
      <c r="J462" s="38"/>
      <c r="K462" s="38"/>
      <c r="L462" s="38"/>
      <c r="M462" s="38"/>
      <c r="N462" s="38"/>
      <c r="O462" s="108">
        <v>420</v>
      </c>
      <c r="P462" s="47"/>
      <c r="Q462" s="38"/>
      <c r="R462" s="38"/>
      <c r="S462" s="107" t="s">
        <v>1056</v>
      </c>
      <c r="T462" s="108" t="s">
        <v>1057</v>
      </c>
      <c r="U462" s="47"/>
      <c r="V462" s="38"/>
      <c r="W462" s="38"/>
      <c r="X462" s="109" t="s">
        <v>56</v>
      </c>
      <c r="Y462" s="38"/>
      <c r="Z462" s="48"/>
      <c r="AA462" s="49"/>
      <c r="AB462" s="108">
        <v>877</v>
      </c>
      <c r="AC462" s="108" t="s">
        <v>1057</v>
      </c>
      <c r="AD462" s="107" t="s">
        <v>1056</v>
      </c>
      <c r="AE462" s="107" t="s">
        <v>1056</v>
      </c>
      <c r="AF462" s="108">
        <v>0.6</v>
      </c>
      <c r="AG462" s="50">
        <f t="shared" si="7"/>
        <v>0</v>
      </c>
      <c r="AH462" s="108">
        <v>420</v>
      </c>
      <c r="AI462" s="52"/>
      <c r="AJ462" s="52"/>
      <c r="AK462" s="52"/>
      <c r="AL462" s="52"/>
      <c r="AM462" s="52"/>
      <c r="AN462" s="52"/>
      <c r="AO462" s="52"/>
      <c r="AP462" s="108"/>
      <c r="AQ462" s="108"/>
      <c r="AR462" s="52"/>
      <c r="AS462" s="52"/>
      <c r="AT462" s="110" t="s">
        <v>57</v>
      </c>
      <c r="AU462" s="110" t="s">
        <v>58</v>
      </c>
      <c r="AV462" s="22"/>
      <c r="AW462" s="99" t="s">
        <v>2424</v>
      </c>
    </row>
    <row r="463" spans="1:49" ht="22.5" x14ac:dyDescent="0.2">
      <c r="A463" s="37"/>
      <c r="B463" s="38"/>
      <c r="C463" s="122">
        <v>452</v>
      </c>
      <c r="D463" s="107" t="s">
        <v>1058</v>
      </c>
      <c r="E463" s="108"/>
      <c r="F463" s="38"/>
      <c r="G463" s="108">
        <v>3000</v>
      </c>
      <c r="H463" s="108">
        <v>0.3</v>
      </c>
      <c r="I463" s="38"/>
      <c r="J463" s="38"/>
      <c r="K463" s="38"/>
      <c r="L463" s="38"/>
      <c r="M463" s="38"/>
      <c r="N463" s="38"/>
      <c r="O463" s="108">
        <v>210</v>
      </c>
      <c r="P463" s="47"/>
      <c r="Q463" s="38"/>
      <c r="R463" s="38"/>
      <c r="S463" s="107" t="s">
        <v>1056</v>
      </c>
      <c r="T463" s="108" t="s">
        <v>1057</v>
      </c>
      <c r="U463" s="47"/>
      <c r="V463" s="38"/>
      <c r="W463" s="38"/>
      <c r="X463" s="109" t="s">
        <v>56</v>
      </c>
      <c r="Y463" s="38"/>
      <c r="Z463" s="48"/>
      <c r="AA463" s="49"/>
      <c r="AB463" s="108">
        <v>878</v>
      </c>
      <c r="AC463" s="108" t="s">
        <v>1057</v>
      </c>
      <c r="AD463" s="107" t="s">
        <v>1056</v>
      </c>
      <c r="AE463" s="107" t="s">
        <v>1058</v>
      </c>
      <c r="AF463" s="108">
        <v>0.3</v>
      </c>
      <c r="AG463" s="50">
        <f t="shared" si="7"/>
        <v>0</v>
      </c>
      <c r="AH463" s="108">
        <v>210</v>
      </c>
      <c r="AI463" s="52"/>
      <c r="AJ463" s="52"/>
      <c r="AK463" s="52"/>
      <c r="AL463" s="52"/>
      <c r="AM463" s="52"/>
      <c r="AN463" s="52"/>
      <c r="AO463" s="52"/>
      <c r="AP463" s="108"/>
      <c r="AQ463" s="108"/>
      <c r="AR463" s="52"/>
      <c r="AS463" s="52"/>
      <c r="AT463" s="110" t="s">
        <v>57</v>
      </c>
      <c r="AU463" s="110" t="s">
        <v>58</v>
      </c>
      <c r="AV463" s="22"/>
      <c r="AW463" s="99" t="s">
        <v>2424</v>
      </c>
    </row>
    <row r="464" spans="1:49" ht="22.5" x14ac:dyDescent="0.2">
      <c r="A464" s="37"/>
      <c r="B464" s="38"/>
      <c r="C464" s="121">
        <v>453</v>
      </c>
      <c r="D464" s="107" t="s">
        <v>1059</v>
      </c>
      <c r="E464" s="108"/>
      <c r="F464" s="38"/>
      <c r="G464" s="108">
        <v>6000</v>
      </c>
      <c r="H464" s="108">
        <v>0.6</v>
      </c>
      <c r="I464" s="38"/>
      <c r="J464" s="38"/>
      <c r="K464" s="38"/>
      <c r="L464" s="38"/>
      <c r="M464" s="38"/>
      <c r="N464" s="38"/>
      <c r="O464" s="108">
        <v>420</v>
      </c>
      <c r="P464" s="47"/>
      <c r="Q464" s="38"/>
      <c r="R464" s="38"/>
      <c r="S464" s="107" t="s">
        <v>1059</v>
      </c>
      <c r="T464" s="108" t="s">
        <v>1060</v>
      </c>
      <c r="U464" s="47"/>
      <c r="V464" s="38"/>
      <c r="W464" s="38"/>
      <c r="X464" s="109" t="s">
        <v>56</v>
      </c>
      <c r="Y464" s="38"/>
      <c r="Z464" s="48"/>
      <c r="AA464" s="49"/>
      <c r="AB464" s="108">
        <v>1134</v>
      </c>
      <c r="AC464" s="108" t="s">
        <v>1060</v>
      </c>
      <c r="AD464" s="107" t="s">
        <v>1059</v>
      </c>
      <c r="AE464" s="107" t="s">
        <v>1059</v>
      </c>
      <c r="AF464" s="108">
        <v>0.6</v>
      </c>
      <c r="AG464" s="50">
        <f t="shared" si="7"/>
        <v>0</v>
      </c>
      <c r="AH464" s="108">
        <v>420</v>
      </c>
      <c r="AI464" s="52"/>
      <c r="AJ464" s="52"/>
      <c r="AK464" s="52"/>
      <c r="AL464" s="52"/>
      <c r="AM464" s="52"/>
      <c r="AN464" s="52"/>
      <c r="AO464" s="52"/>
      <c r="AP464" s="108"/>
      <c r="AQ464" s="108"/>
      <c r="AR464" s="52"/>
      <c r="AS464" s="52"/>
      <c r="AT464" s="110" t="s">
        <v>57</v>
      </c>
      <c r="AU464" s="110" t="s">
        <v>58</v>
      </c>
      <c r="AV464" s="22"/>
      <c r="AW464" s="99" t="s">
        <v>2424</v>
      </c>
    </row>
    <row r="465" spans="1:49" x14ac:dyDescent="0.2">
      <c r="A465" s="37"/>
      <c r="B465" s="38"/>
      <c r="C465" s="122">
        <v>454</v>
      </c>
      <c r="D465" s="107" t="s">
        <v>1061</v>
      </c>
      <c r="E465" s="108"/>
      <c r="F465" s="38"/>
      <c r="G465" s="108">
        <v>900</v>
      </c>
      <c r="H465" s="108">
        <v>0.09</v>
      </c>
      <c r="I465" s="38"/>
      <c r="J465" s="38"/>
      <c r="K465" s="38"/>
      <c r="L465" s="38"/>
      <c r="M465" s="38"/>
      <c r="N465" s="38"/>
      <c r="O465" s="108">
        <v>8</v>
      </c>
      <c r="P465" s="47"/>
      <c r="Q465" s="38"/>
      <c r="R465" s="38"/>
      <c r="S465" s="107" t="s">
        <v>1062</v>
      </c>
      <c r="T465" s="108" t="s">
        <v>1063</v>
      </c>
      <c r="U465" s="47"/>
      <c r="V465" s="38"/>
      <c r="W465" s="38"/>
      <c r="X465" s="109"/>
      <c r="Y465" s="38"/>
      <c r="Z465" s="48"/>
      <c r="AA465" s="49"/>
      <c r="AB465" s="108">
        <v>3166</v>
      </c>
      <c r="AC465" s="108" t="s">
        <v>1063</v>
      </c>
      <c r="AD465" s="107" t="s">
        <v>1062</v>
      </c>
      <c r="AE465" s="107" t="s">
        <v>1061</v>
      </c>
      <c r="AF465" s="108">
        <v>0.09</v>
      </c>
      <c r="AG465" s="50">
        <f t="shared" si="7"/>
        <v>0</v>
      </c>
      <c r="AH465" s="51"/>
      <c r="AI465" s="52">
        <v>8</v>
      </c>
      <c r="AJ465" s="52"/>
      <c r="AK465" s="52"/>
      <c r="AL465" s="52"/>
      <c r="AM465" s="52"/>
      <c r="AN465" s="52"/>
      <c r="AO465" s="52"/>
      <c r="AP465" s="108"/>
      <c r="AQ465" s="108"/>
      <c r="AR465" s="52"/>
      <c r="AS465" s="52"/>
      <c r="AT465" s="110" t="s">
        <v>57</v>
      </c>
      <c r="AU465" s="110" t="s">
        <v>58</v>
      </c>
      <c r="AV465" s="22"/>
      <c r="AW465" s="99" t="s">
        <v>2424</v>
      </c>
    </row>
    <row r="466" spans="1:49" ht="22.5" x14ac:dyDescent="0.2">
      <c r="A466" s="37"/>
      <c r="B466" s="38"/>
      <c r="C466" s="121">
        <v>455</v>
      </c>
      <c r="D466" s="107" t="s">
        <v>1064</v>
      </c>
      <c r="E466" s="108"/>
      <c r="F466" s="38"/>
      <c r="G466" s="108">
        <v>4000</v>
      </c>
      <c r="H466" s="108">
        <v>0.4</v>
      </c>
      <c r="I466" s="38"/>
      <c r="J466" s="38"/>
      <c r="K466" s="38"/>
      <c r="L466" s="38"/>
      <c r="M466" s="38"/>
      <c r="N466" s="38"/>
      <c r="O466" s="108">
        <v>280</v>
      </c>
      <c r="P466" s="47"/>
      <c r="Q466" s="38"/>
      <c r="R466" s="38"/>
      <c r="S466" s="107" t="s">
        <v>1065</v>
      </c>
      <c r="T466" s="108" t="s">
        <v>1066</v>
      </c>
      <c r="U466" s="47"/>
      <c r="V466" s="38"/>
      <c r="W466" s="38"/>
      <c r="X466" s="109" t="s">
        <v>56</v>
      </c>
      <c r="Y466" s="38"/>
      <c r="Z466" s="48"/>
      <c r="AA466" s="49"/>
      <c r="AB466" s="108">
        <v>1861</v>
      </c>
      <c r="AC466" s="108" t="s">
        <v>1066</v>
      </c>
      <c r="AD466" s="107" t="s">
        <v>1065</v>
      </c>
      <c r="AE466" s="107" t="s">
        <v>1064</v>
      </c>
      <c r="AF466" s="108">
        <v>0.4</v>
      </c>
      <c r="AG466" s="50">
        <f t="shared" si="7"/>
        <v>0</v>
      </c>
      <c r="AH466" s="51"/>
      <c r="AI466" s="52"/>
      <c r="AJ466" s="52"/>
      <c r="AK466" s="52"/>
      <c r="AL466" s="52"/>
      <c r="AM466" s="52"/>
      <c r="AN466" s="52">
        <v>280</v>
      </c>
      <c r="AO466" s="52"/>
      <c r="AP466" s="108"/>
      <c r="AQ466" s="108"/>
      <c r="AR466" s="52"/>
      <c r="AS466" s="52"/>
      <c r="AT466" s="110" t="s">
        <v>57</v>
      </c>
      <c r="AU466" s="110" t="s">
        <v>58</v>
      </c>
      <c r="AV466" s="22"/>
      <c r="AW466" s="99" t="s">
        <v>2424</v>
      </c>
    </row>
    <row r="467" spans="1:49" ht="22.5" x14ac:dyDescent="0.2">
      <c r="A467" s="37"/>
      <c r="B467" s="38"/>
      <c r="C467" s="122">
        <v>456</v>
      </c>
      <c r="D467" s="107" t="s">
        <v>1067</v>
      </c>
      <c r="E467" s="108"/>
      <c r="F467" s="38"/>
      <c r="G467" s="108">
        <v>13000</v>
      </c>
      <c r="H467" s="108">
        <v>1.3</v>
      </c>
      <c r="I467" s="38"/>
      <c r="J467" s="38"/>
      <c r="K467" s="38"/>
      <c r="L467" s="38"/>
      <c r="M467" s="38"/>
      <c r="N467" s="38"/>
      <c r="O467" s="108">
        <v>910</v>
      </c>
      <c r="P467" s="47"/>
      <c r="Q467" s="38"/>
      <c r="R467" s="38"/>
      <c r="S467" s="107" t="s">
        <v>1065</v>
      </c>
      <c r="T467" s="108" t="s">
        <v>1066</v>
      </c>
      <c r="U467" s="47"/>
      <c r="V467" s="38"/>
      <c r="W467" s="38"/>
      <c r="X467" s="109" t="s">
        <v>56</v>
      </c>
      <c r="Y467" s="38"/>
      <c r="Z467" s="48"/>
      <c r="AA467" s="49"/>
      <c r="AB467" s="108">
        <v>1862</v>
      </c>
      <c r="AC467" s="108" t="s">
        <v>1066</v>
      </c>
      <c r="AD467" s="107" t="s">
        <v>1065</v>
      </c>
      <c r="AE467" s="107" t="s">
        <v>1067</v>
      </c>
      <c r="AF467" s="108">
        <v>1.3</v>
      </c>
      <c r="AG467" s="50">
        <f t="shared" si="7"/>
        <v>0</v>
      </c>
      <c r="AH467" s="51"/>
      <c r="AI467" s="52"/>
      <c r="AJ467" s="52"/>
      <c r="AK467" s="52"/>
      <c r="AL467" s="52"/>
      <c r="AM467" s="52"/>
      <c r="AN467" s="52">
        <v>910</v>
      </c>
      <c r="AO467" s="52"/>
      <c r="AP467" s="108"/>
      <c r="AQ467" s="108"/>
      <c r="AR467" s="52"/>
      <c r="AS467" s="52"/>
      <c r="AT467" s="110" t="s">
        <v>57</v>
      </c>
      <c r="AU467" s="110" t="s">
        <v>58</v>
      </c>
      <c r="AV467" s="22"/>
      <c r="AW467" s="99" t="s">
        <v>2424</v>
      </c>
    </row>
    <row r="468" spans="1:49" ht="22.5" x14ac:dyDescent="0.2">
      <c r="A468" s="37"/>
      <c r="B468" s="38"/>
      <c r="C468" s="121">
        <v>457</v>
      </c>
      <c r="D468" s="107" t="s">
        <v>1068</v>
      </c>
      <c r="E468" s="108"/>
      <c r="F468" s="38"/>
      <c r="G468" s="108">
        <v>11000</v>
      </c>
      <c r="H468" s="108">
        <v>1.1000000000000001</v>
      </c>
      <c r="I468" s="38"/>
      <c r="J468" s="38"/>
      <c r="K468" s="38"/>
      <c r="L468" s="38"/>
      <c r="M468" s="38"/>
      <c r="N468" s="38"/>
      <c r="O468" s="108">
        <v>770</v>
      </c>
      <c r="P468" s="47"/>
      <c r="Q468" s="38"/>
      <c r="R468" s="38"/>
      <c r="S468" s="107" t="s">
        <v>1068</v>
      </c>
      <c r="T468" s="108" t="s">
        <v>1069</v>
      </c>
      <c r="U468" s="47"/>
      <c r="V468" s="38"/>
      <c r="W468" s="38"/>
      <c r="X468" s="109" t="s">
        <v>56</v>
      </c>
      <c r="Y468" s="38"/>
      <c r="Z468" s="48"/>
      <c r="AA468" s="49"/>
      <c r="AB468" s="108">
        <v>896</v>
      </c>
      <c r="AC468" s="108" t="s">
        <v>1069</v>
      </c>
      <c r="AD468" s="107" t="s">
        <v>1068</v>
      </c>
      <c r="AE468" s="107" t="s">
        <v>1068</v>
      </c>
      <c r="AF468" s="108">
        <v>1.1000000000000001</v>
      </c>
      <c r="AG468" s="50">
        <f t="shared" si="7"/>
        <v>0</v>
      </c>
      <c r="AH468" s="51">
        <v>770</v>
      </c>
      <c r="AI468" s="52"/>
      <c r="AJ468" s="52"/>
      <c r="AK468" s="52"/>
      <c r="AL468" s="52"/>
      <c r="AM468" s="52"/>
      <c r="AN468" s="52"/>
      <c r="AO468" s="52"/>
      <c r="AP468" s="108"/>
      <c r="AQ468" s="108"/>
      <c r="AR468" s="52"/>
      <c r="AS468" s="52"/>
      <c r="AT468" s="110" t="s">
        <v>57</v>
      </c>
      <c r="AU468" s="110" t="s">
        <v>58</v>
      </c>
      <c r="AV468" s="22"/>
      <c r="AW468" s="99" t="s">
        <v>2424</v>
      </c>
    </row>
    <row r="469" spans="1:49" ht="22.5" x14ac:dyDescent="0.2">
      <c r="A469" s="37"/>
      <c r="B469" s="38"/>
      <c r="C469" s="122">
        <v>458</v>
      </c>
      <c r="D469" s="107" t="s">
        <v>1070</v>
      </c>
      <c r="E469" s="108"/>
      <c r="F469" s="38"/>
      <c r="G469" s="108">
        <v>18000</v>
      </c>
      <c r="H469" s="108">
        <v>1.8</v>
      </c>
      <c r="I469" s="38"/>
      <c r="J469" s="38"/>
      <c r="K469" s="38"/>
      <c r="L469" s="38"/>
      <c r="M469" s="38"/>
      <c r="N469" s="38"/>
      <c r="O469" s="108">
        <v>1260</v>
      </c>
      <c r="P469" s="47"/>
      <c r="Q469" s="38"/>
      <c r="R469" s="38"/>
      <c r="S469" s="107" t="s">
        <v>1068</v>
      </c>
      <c r="T469" s="108" t="s">
        <v>1069</v>
      </c>
      <c r="U469" s="47"/>
      <c r="V469" s="38"/>
      <c r="W469" s="38"/>
      <c r="X469" s="109" t="s">
        <v>56</v>
      </c>
      <c r="Y469" s="38"/>
      <c r="Z469" s="48"/>
      <c r="AA469" s="49"/>
      <c r="AB469" s="108">
        <v>898</v>
      </c>
      <c r="AC469" s="108" t="s">
        <v>1069</v>
      </c>
      <c r="AD469" s="107" t="s">
        <v>1068</v>
      </c>
      <c r="AE469" s="107" t="s">
        <v>1070</v>
      </c>
      <c r="AF469" s="108">
        <v>1.8</v>
      </c>
      <c r="AG469" s="50">
        <f t="shared" si="7"/>
        <v>0</v>
      </c>
      <c r="AH469" s="51">
        <v>1260</v>
      </c>
      <c r="AI469" s="52"/>
      <c r="AJ469" s="52"/>
      <c r="AK469" s="52"/>
      <c r="AL469" s="52"/>
      <c r="AM469" s="52"/>
      <c r="AN469" s="52"/>
      <c r="AO469" s="52"/>
      <c r="AP469" s="108"/>
      <c r="AQ469" s="108"/>
      <c r="AR469" s="52"/>
      <c r="AS469" s="52"/>
      <c r="AT469" s="110" t="s">
        <v>57</v>
      </c>
      <c r="AU469" s="110" t="s">
        <v>58</v>
      </c>
      <c r="AV469" s="22"/>
      <c r="AW469" s="99" t="s">
        <v>2424</v>
      </c>
    </row>
    <row r="470" spans="1:49" x14ac:dyDescent="0.2">
      <c r="A470" s="37"/>
      <c r="B470" s="38"/>
      <c r="C470" s="121">
        <v>459</v>
      </c>
      <c r="D470" s="107" t="s">
        <v>1071</v>
      </c>
      <c r="E470" s="108"/>
      <c r="F470" s="38"/>
      <c r="G470" s="108">
        <v>11000</v>
      </c>
      <c r="H470" s="108">
        <v>1.1000000000000001</v>
      </c>
      <c r="I470" s="38"/>
      <c r="J470" s="38"/>
      <c r="K470" s="38"/>
      <c r="L470" s="38"/>
      <c r="M470" s="38"/>
      <c r="N470" s="38"/>
      <c r="O470" s="108">
        <v>770</v>
      </c>
      <c r="P470" s="47"/>
      <c r="Q470" s="38"/>
      <c r="R470" s="38"/>
      <c r="S470" s="107" t="s">
        <v>1071</v>
      </c>
      <c r="T470" s="108"/>
      <c r="U470" s="47"/>
      <c r="V470" s="38"/>
      <c r="W470" s="38"/>
      <c r="X470" s="109"/>
      <c r="Y470" s="38"/>
      <c r="Z470" s="48"/>
      <c r="AA470" s="49"/>
      <c r="AB470" s="108">
        <v>3167</v>
      </c>
      <c r="AC470" s="108"/>
      <c r="AD470" s="107" t="s">
        <v>1071</v>
      </c>
      <c r="AE470" s="107" t="s">
        <v>1071</v>
      </c>
      <c r="AF470" s="108">
        <v>1.1000000000000001</v>
      </c>
      <c r="AG470" s="50">
        <f t="shared" si="7"/>
        <v>0</v>
      </c>
      <c r="AH470" s="51"/>
      <c r="AI470" s="52"/>
      <c r="AJ470" s="52"/>
      <c r="AK470" s="52"/>
      <c r="AL470" s="52"/>
      <c r="AM470" s="52"/>
      <c r="AN470" s="52"/>
      <c r="AO470" s="52"/>
      <c r="AP470" s="108"/>
      <c r="AQ470" s="108"/>
      <c r="AR470" s="52"/>
      <c r="AS470" s="52"/>
      <c r="AT470" s="110" t="s">
        <v>57</v>
      </c>
      <c r="AU470" s="110" t="s">
        <v>58</v>
      </c>
      <c r="AV470" s="22"/>
      <c r="AW470" s="99" t="s">
        <v>2424</v>
      </c>
    </row>
    <row r="471" spans="1:49" x14ac:dyDescent="0.2">
      <c r="A471" s="37"/>
      <c r="B471" s="38"/>
      <c r="C471" s="122">
        <v>460</v>
      </c>
      <c r="D471" s="107" t="s">
        <v>1072</v>
      </c>
      <c r="E471" s="108" t="s">
        <v>1073</v>
      </c>
      <c r="F471" s="38"/>
      <c r="G471" s="108">
        <v>8713</v>
      </c>
      <c r="H471" s="108">
        <v>0.87129999999999996</v>
      </c>
      <c r="I471" s="38"/>
      <c r="J471" s="38"/>
      <c r="K471" s="38"/>
      <c r="L471" s="38"/>
      <c r="M471" s="38"/>
      <c r="N471" s="38"/>
      <c r="O471" s="108">
        <v>73</v>
      </c>
      <c r="P471" s="47"/>
      <c r="Q471" s="38"/>
      <c r="R471" s="38"/>
      <c r="S471" s="107" t="s">
        <v>1072</v>
      </c>
      <c r="T471" s="108" t="s">
        <v>1074</v>
      </c>
      <c r="U471" s="47"/>
      <c r="V471" s="38"/>
      <c r="W471" s="38"/>
      <c r="X471" s="109" t="s">
        <v>76</v>
      </c>
      <c r="Y471" s="38"/>
      <c r="Z471" s="48"/>
      <c r="AA471" s="49"/>
      <c r="AB471" s="108">
        <v>1540</v>
      </c>
      <c r="AC471" s="108" t="s">
        <v>1074</v>
      </c>
      <c r="AD471" s="107" t="s">
        <v>1072</v>
      </c>
      <c r="AE471" s="107" t="s">
        <v>1072</v>
      </c>
      <c r="AF471" s="108">
        <v>0.87129999999999996</v>
      </c>
      <c r="AG471" s="50">
        <f t="shared" si="7"/>
        <v>0</v>
      </c>
      <c r="AH471" s="51">
        <v>73</v>
      </c>
      <c r="AI471" s="52"/>
      <c r="AJ471" s="52"/>
      <c r="AK471" s="52"/>
      <c r="AL471" s="52"/>
      <c r="AM471" s="52"/>
      <c r="AN471" s="52"/>
      <c r="AO471" s="52"/>
      <c r="AP471" s="108"/>
      <c r="AQ471" s="108"/>
      <c r="AR471" s="52"/>
      <c r="AS471" s="52"/>
      <c r="AT471" s="110" t="s">
        <v>57</v>
      </c>
      <c r="AU471" s="110" t="s">
        <v>58</v>
      </c>
      <c r="AV471" s="22"/>
      <c r="AW471" s="99" t="s">
        <v>2424</v>
      </c>
    </row>
    <row r="472" spans="1:49" ht="33.75" x14ac:dyDescent="0.2">
      <c r="A472" s="37"/>
      <c r="B472" s="38"/>
      <c r="C472" s="121">
        <v>461</v>
      </c>
      <c r="D472" s="107" t="s">
        <v>1075</v>
      </c>
      <c r="E472" s="108" t="s">
        <v>1076</v>
      </c>
      <c r="F472" s="38"/>
      <c r="G472" s="108">
        <v>2090</v>
      </c>
      <c r="H472" s="108">
        <v>0.20899999999999999</v>
      </c>
      <c r="I472" s="38"/>
      <c r="J472" s="38"/>
      <c r="K472" s="38"/>
      <c r="L472" s="38"/>
      <c r="M472" s="38"/>
      <c r="N472" s="38"/>
      <c r="O472" s="108">
        <v>1338</v>
      </c>
      <c r="P472" s="47"/>
      <c r="Q472" s="38"/>
      <c r="R472" s="38"/>
      <c r="S472" s="107" t="s">
        <v>1075</v>
      </c>
      <c r="T472" s="108" t="s">
        <v>1077</v>
      </c>
      <c r="U472" s="47"/>
      <c r="V472" s="38"/>
      <c r="W472" s="38"/>
      <c r="X472" s="109" t="s">
        <v>76</v>
      </c>
      <c r="Y472" s="38"/>
      <c r="Z472" s="48"/>
      <c r="AA472" s="49"/>
      <c r="AB472" s="108">
        <v>1100</v>
      </c>
      <c r="AC472" s="108" t="s">
        <v>1077</v>
      </c>
      <c r="AD472" s="107" t="s">
        <v>1075</v>
      </c>
      <c r="AE472" s="107" t="s">
        <v>1075</v>
      </c>
      <c r="AF472" s="108">
        <v>0.16589999999999999</v>
      </c>
      <c r="AG472" s="50">
        <f t="shared" si="7"/>
        <v>4.3099999999999999E-2</v>
      </c>
      <c r="AH472" s="51">
        <v>1077.95</v>
      </c>
      <c r="AI472" s="52"/>
      <c r="AJ472" s="52"/>
      <c r="AK472" s="52"/>
      <c r="AL472" s="52"/>
      <c r="AM472" s="52"/>
      <c r="AN472" s="52"/>
      <c r="AO472" s="52"/>
      <c r="AP472" s="108"/>
      <c r="AQ472" s="108"/>
      <c r="AR472" s="52"/>
      <c r="AS472" s="52"/>
      <c r="AT472" s="110" t="s">
        <v>57</v>
      </c>
      <c r="AU472" s="110" t="s">
        <v>58</v>
      </c>
      <c r="AV472" s="22" t="s">
        <v>85</v>
      </c>
      <c r="AW472" s="99" t="s">
        <v>2424</v>
      </c>
    </row>
    <row r="473" spans="1:49" ht="33.75" x14ac:dyDescent="0.2">
      <c r="A473" s="37"/>
      <c r="B473" s="38"/>
      <c r="C473" s="122">
        <v>462</v>
      </c>
      <c r="D473" s="107" t="s">
        <v>1078</v>
      </c>
      <c r="E473" s="108" t="s">
        <v>1079</v>
      </c>
      <c r="F473" s="38"/>
      <c r="G473" s="108">
        <v>3640</v>
      </c>
      <c r="H473" s="108">
        <v>0.36399999999999999</v>
      </c>
      <c r="I473" s="38"/>
      <c r="J473" s="38"/>
      <c r="K473" s="38"/>
      <c r="L473" s="38"/>
      <c r="M473" s="38"/>
      <c r="N473" s="38"/>
      <c r="O473" s="108">
        <v>1910</v>
      </c>
      <c r="P473" s="47"/>
      <c r="Q473" s="38"/>
      <c r="R473" s="38"/>
      <c r="S473" s="107" t="s">
        <v>1078</v>
      </c>
      <c r="T473" s="108" t="s">
        <v>1080</v>
      </c>
      <c r="U473" s="47"/>
      <c r="V473" s="38"/>
      <c r="W473" s="38"/>
      <c r="X473" s="109" t="s">
        <v>76</v>
      </c>
      <c r="Y473" s="38"/>
      <c r="Z473" s="48"/>
      <c r="AA473" s="49"/>
      <c r="AB473" s="108">
        <v>968</v>
      </c>
      <c r="AC473" s="108" t="s">
        <v>1080</v>
      </c>
      <c r="AD473" s="107" t="s">
        <v>1078</v>
      </c>
      <c r="AE473" s="107" t="s">
        <v>1078</v>
      </c>
      <c r="AF473" s="108">
        <v>0.1832</v>
      </c>
      <c r="AG473" s="50">
        <f t="shared" si="7"/>
        <v>0.18079999999999999</v>
      </c>
      <c r="AH473" s="51">
        <v>961.3</v>
      </c>
      <c r="AI473" s="52"/>
      <c r="AJ473" s="52"/>
      <c r="AK473" s="52"/>
      <c r="AL473" s="52"/>
      <c r="AM473" s="52"/>
      <c r="AN473" s="52"/>
      <c r="AO473" s="52"/>
      <c r="AP473" s="108"/>
      <c r="AQ473" s="108"/>
      <c r="AR473" s="52"/>
      <c r="AS473" s="52"/>
      <c r="AT473" s="110" t="s">
        <v>57</v>
      </c>
      <c r="AU473" s="110" t="s">
        <v>58</v>
      </c>
      <c r="AV473" s="22" t="s">
        <v>85</v>
      </c>
      <c r="AW473" s="99" t="s">
        <v>2424</v>
      </c>
    </row>
    <row r="474" spans="1:49" ht="33.75" x14ac:dyDescent="0.2">
      <c r="A474" s="37"/>
      <c r="B474" s="38"/>
      <c r="C474" s="121">
        <v>463</v>
      </c>
      <c r="D474" s="107" t="s">
        <v>1081</v>
      </c>
      <c r="E474" s="108" t="s">
        <v>1082</v>
      </c>
      <c r="F474" s="38"/>
      <c r="G474" s="108">
        <v>2420</v>
      </c>
      <c r="H474" s="108">
        <v>0.24199999999999999</v>
      </c>
      <c r="I474" s="38"/>
      <c r="J474" s="38"/>
      <c r="K474" s="38"/>
      <c r="L474" s="38"/>
      <c r="M474" s="38"/>
      <c r="N474" s="38"/>
      <c r="O474" s="108">
        <v>1549</v>
      </c>
      <c r="P474" s="47"/>
      <c r="Q474" s="38"/>
      <c r="R474" s="38"/>
      <c r="S474" s="107" t="s">
        <v>1081</v>
      </c>
      <c r="T474" s="108" t="s">
        <v>1083</v>
      </c>
      <c r="U474" s="47"/>
      <c r="V474" s="38"/>
      <c r="W474" s="38"/>
      <c r="X474" s="109" t="s">
        <v>76</v>
      </c>
      <c r="Y474" s="38"/>
      <c r="Z474" s="48"/>
      <c r="AA474" s="49"/>
      <c r="AB474" s="108">
        <v>967</v>
      </c>
      <c r="AC474" s="108" t="s">
        <v>1083</v>
      </c>
      <c r="AD474" s="107" t="s">
        <v>1081</v>
      </c>
      <c r="AE474" s="107" t="s">
        <v>1081</v>
      </c>
      <c r="AF474" s="108">
        <v>0.1173</v>
      </c>
      <c r="AG474" s="50">
        <f t="shared" si="7"/>
        <v>0.12469999999999999</v>
      </c>
      <c r="AH474" s="51">
        <v>741.02</v>
      </c>
      <c r="AI474" s="52"/>
      <c r="AJ474" s="52"/>
      <c r="AK474" s="52"/>
      <c r="AL474" s="52"/>
      <c r="AM474" s="52"/>
      <c r="AN474" s="52"/>
      <c r="AO474" s="52"/>
      <c r="AP474" s="108"/>
      <c r="AQ474" s="108"/>
      <c r="AR474" s="52"/>
      <c r="AS474" s="52"/>
      <c r="AT474" s="110" t="s">
        <v>57</v>
      </c>
      <c r="AU474" s="110" t="s">
        <v>58</v>
      </c>
      <c r="AV474" s="22" t="s">
        <v>85</v>
      </c>
      <c r="AW474" s="99" t="s">
        <v>2424</v>
      </c>
    </row>
    <row r="475" spans="1:49" x14ac:dyDescent="0.2">
      <c r="A475" s="37"/>
      <c r="B475" s="38"/>
      <c r="C475" s="122">
        <v>464</v>
      </c>
      <c r="D475" s="107" t="s">
        <v>1084</v>
      </c>
      <c r="E475" s="108" t="s">
        <v>1085</v>
      </c>
      <c r="F475" s="38"/>
      <c r="G475" s="108">
        <v>4025</v>
      </c>
      <c r="H475" s="108">
        <v>0.40250000000000002</v>
      </c>
      <c r="I475" s="38"/>
      <c r="J475" s="38"/>
      <c r="K475" s="38"/>
      <c r="L475" s="38"/>
      <c r="M475" s="38"/>
      <c r="N475" s="38"/>
      <c r="O475" s="108">
        <v>2576</v>
      </c>
      <c r="P475" s="47"/>
      <c r="Q475" s="38"/>
      <c r="R475" s="38"/>
      <c r="S475" s="107" t="s">
        <v>1084</v>
      </c>
      <c r="T475" s="108"/>
      <c r="U475" s="47"/>
      <c r="V475" s="38"/>
      <c r="W475" s="38"/>
      <c r="X475" s="109" t="s">
        <v>76</v>
      </c>
      <c r="Y475" s="38"/>
      <c r="Z475" s="48"/>
      <c r="AA475" s="49"/>
      <c r="AB475" s="108">
        <v>965</v>
      </c>
      <c r="AC475" s="108"/>
      <c r="AD475" s="107" t="s">
        <v>1084</v>
      </c>
      <c r="AE475" s="107" t="s">
        <v>1084</v>
      </c>
      <c r="AF475" s="108">
        <v>0.40250000000000002</v>
      </c>
      <c r="AG475" s="50">
        <f t="shared" si="7"/>
        <v>0</v>
      </c>
      <c r="AH475" s="51">
        <v>2576</v>
      </c>
      <c r="AI475" s="52"/>
      <c r="AJ475" s="52"/>
      <c r="AK475" s="52"/>
      <c r="AL475" s="52"/>
      <c r="AM475" s="52"/>
      <c r="AN475" s="52"/>
      <c r="AO475" s="52"/>
      <c r="AP475" s="108"/>
      <c r="AQ475" s="108"/>
      <c r="AR475" s="52"/>
      <c r="AS475" s="52"/>
      <c r="AT475" s="110" t="s">
        <v>57</v>
      </c>
      <c r="AU475" s="110" t="s">
        <v>58</v>
      </c>
      <c r="AV475" s="22"/>
      <c r="AW475" s="99" t="s">
        <v>2424</v>
      </c>
    </row>
    <row r="476" spans="1:49" ht="33.75" x14ac:dyDescent="0.2">
      <c r="A476" s="37"/>
      <c r="B476" s="38"/>
      <c r="C476" s="121">
        <v>465</v>
      </c>
      <c r="D476" s="107" t="s">
        <v>1086</v>
      </c>
      <c r="E476" s="108" t="s">
        <v>1087</v>
      </c>
      <c r="F476" s="38"/>
      <c r="G476" s="108">
        <v>2452</v>
      </c>
      <c r="H476" s="108">
        <v>0.2452</v>
      </c>
      <c r="I476" s="38"/>
      <c r="J476" s="38"/>
      <c r="K476" s="38"/>
      <c r="L476" s="38"/>
      <c r="M476" s="38"/>
      <c r="N476" s="38"/>
      <c r="O476" s="108">
        <v>1459</v>
      </c>
      <c r="P476" s="47"/>
      <c r="Q476" s="38"/>
      <c r="R476" s="38"/>
      <c r="S476" s="107" t="s">
        <v>1086</v>
      </c>
      <c r="T476" s="108"/>
      <c r="U476" s="47"/>
      <c r="V476" s="38"/>
      <c r="W476" s="38"/>
      <c r="X476" s="109" t="s">
        <v>76</v>
      </c>
      <c r="Y476" s="38"/>
      <c r="Z476" s="48"/>
      <c r="AA476" s="49"/>
      <c r="AB476" s="108">
        <v>969</v>
      </c>
      <c r="AC476" s="108"/>
      <c r="AD476" s="107" t="s">
        <v>1086</v>
      </c>
      <c r="AE476" s="107" t="s">
        <v>1086</v>
      </c>
      <c r="AF476" s="108">
        <v>0.12189999999999999</v>
      </c>
      <c r="AG476" s="50">
        <f t="shared" si="7"/>
        <v>0.12330000000000001</v>
      </c>
      <c r="AH476" s="51">
        <v>725.33</v>
      </c>
      <c r="AI476" s="52"/>
      <c r="AJ476" s="52"/>
      <c r="AK476" s="52"/>
      <c r="AL476" s="52"/>
      <c r="AM476" s="52"/>
      <c r="AN476" s="52"/>
      <c r="AO476" s="52"/>
      <c r="AP476" s="108"/>
      <c r="AQ476" s="108"/>
      <c r="AR476" s="52"/>
      <c r="AS476" s="52"/>
      <c r="AT476" s="110" t="s">
        <v>57</v>
      </c>
      <c r="AU476" s="110" t="s">
        <v>58</v>
      </c>
      <c r="AV476" s="22" t="s">
        <v>85</v>
      </c>
      <c r="AW476" s="99" t="s">
        <v>2424</v>
      </c>
    </row>
    <row r="477" spans="1:49" ht="33.75" x14ac:dyDescent="0.2">
      <c r="A477" s="37"/>
      <c r="B477" s="38"/>
      <c r="C477" s="122">
        <v>466</v>
      </c>
      <c r="D477" s="107" t="s">
        <v>1088</v>
      </c>
      <c r="E477" s="108" t="s">
        <v>1089</v>
      </c>
      <c r="F477" s="38"/>
      <c r="G477" s="108">
        <v>1210</v>
      </c>
      <c r="H477" s="108">
        <v>0.121</v>
      </c>
      <c r="I477" s="38"/>
      <c r="J477" s="38"/>
      <c r="K477" s="38"/>
      <c r="L477" s="38"/>
      <c r="M477" s="38"/>
      <c r="N477" s="38"/>
      <c r="O477" s="108">
        <v>774</v>
      </c>
      <c r="P477" s="47"/>
      <c r="Q477" s="38"/>
      <c r="R477" s="38"/>
      <c r="S477" s="107" t="s">
        <v>1088</v>
      </c>
      <c r="T477" s="108" t="s">
        <v>1090</v>
      </c>
      <c r="U477" s="47"/>
      <c r="V477" s="38"/>
      <c r="W477" s="38"/>
      <c r="X477" s="109" t="s">
        <v>76</v>
      </c>
      <c r="Y477" s="38"/>
      <c r="Z477" s="48"/>
      <c r="AA477" s="49"/>
      <c r="AB477" s="108" t="s">
        <v>477</v>
      </c>
      <c r="AC477" s="108" t="s">
        <v>1090</v>
      </c>
      <c r="AD477" s="107" t="s">
        <v>1088</v>
      </c>
      <c r="AE477" s="107" t="s">
        <v>1088</v>
      </c>
      <c r="AF477" s="108">
        <v>0</v>
      </c>
      <c r="AG477" s="50">
        <f t="shared" si="7"/>
        <v>0.121</v>
      </c>
      <c r="AH477" s="51"/>
      <c r="AI477" s="52"/>
      <c r="AJ477" s="52"/>
      <c r="AK477" s="52"/>
      <c r="AL477" s="52"/>
      <c r="AM477" s="52"/>
      <c r="AN477" s="52"/>
      <c r="AO477" s="52"/>
      <c r="AP477" s="108"/>
      <c r="AQ477" s="108"/>
      <c r="AR477" s="52"/>
      <c r="AS477" s="52"/>
      <c r="AT477" s="110" t="s">
        <v>57</v>
      </c>
      <c r="AU477" s="110" t="s">
        <v>58</v>
      </c>
      <c r="AV477" s="22" t="s">
        <v>478</v>
      </c>
      <c r="AW477" s="99" t="s">
        <v>2424</v>
      </c>
    </row>
    <row r="478" spans="1:49" ht="33.75" x14ac:dyDescent="0.2">
      <c r="A478" s="37"/>
      <c r="B478" s="38"/>
      <c r="C478" s="121">
        <v>467</v>
      </c>
      <c r="D478" s="107" t="s">
        <v>1091</v>
      </c>
      <c r="E478" s="108" t="s">
        <v>1092</v>
      </c>
      <c r="F478" s="38"/>
      <c r="G478" s="108">
        <v>1294</v>
      </c>
      <c r="H478" s="108">
        <v>0.12939999999999999</v>
      </c>
      <c r="I478" s="38"/>
      <c r="J478" s="38"/>
      <c r="K478" s="38"/>
      <c r="L478" s="38"/>
      <c r="M478" s="38"/>
      <c r="N478" s="38"/>
      <c r="O478" s="108">
        <v>738</v>
      </c>
      <c r="P478" s="47"/>
      <c r="Q478" s="38"/>
      <c r="R478" s="38"/>
      <c r="S478" s="107" t="s">
        <v>1091</v>
      </c>
      <c r="T478" s="108" t="s">
        <v>1093</v>
      </c>
      <c r="U478" s="47"/>
      <c r="V478" s="38"/>
      <c r="W478" s="38"/>
      <c r="X478" s="109" t="s">
        <v>56</v>
      </c>
      <c r="Y478" s="38"/>
      <c r="Z478" s="48"/>
      <c r="AA478" s="49"/>
      <c r="AB478" s="108">
        <v>1771</v>
      </c>
      <c r="AC478" s="108" t="s">
        <v>1093</v>
      </c>
      <c r="AD478" s="107" t="s">
        <v>1091</v>
      </c>
      <c r="AE478" s="107" t="s">
        <v>1091</v>
      </c>
      <c r="AF478" s="108">
        <v>0.12939999999999999</v>
      </c>
      <c r="AG478" s="50">
        <f t="shared" si="7"/>
        <v>0</v>
      </c>
      <c r="AH478" s="51"/>
      <c r="AI478" s="52">
        <v>738</v>
      </c>
      <c r="AJ478" s="52"/>
      <c r="AK478" s="52"/>
      <c r="AL478" s="52"/>
      <c r="AM478" s="52"/>
      <c r="AN478" s="52"/>
      <c r="AO478" s="52"/>
      <c r="AP478" s="108"/>
      <c r="AQ478" s="108"/>
      <c r="AR478" s="52"/>
      <c r="AS478" s="52"/>
      <c r="AT478" s="110" t="s">
        <v>57</v>
      </c>
      <c r="AU478" s="110" t="s">
        <v>58</v>
      </c>
      <c r="AV478" s="22" t="s">
        <v>478</v>
      </c>
      <c r="AW478" s="99" t="s">
        <v>2424</v>
      </c>
    </row>
    <row r="479" spans="1:49" x14ac:dyDescent="0.2">
      <c r="A479" s="37"/>
      <c r="B479" s="38"/>
      <c r="C479" s="122">
        <v>468</v>
      </c>
      <c r="D479" s="107" t="s">
        <v>1094</v>
      </c>
      <c r="E479" s="108"/>
      <c r="F479" s="38"/>
      <c r="G479" s="108">
        <v>14728</v>
      </c>
      <c r="H479" s="108">
        <v>1.4728000000000001</v>
      </c>
      <c r="I479" s="38"/>
      <c r="J479" s="38"/>
      <c r="K479" s="38"/>
      <c r="L479" s="38"/>
      <c r="M479" s="38"/>
      <c r="N479" s="38"/>
      <c r="O479" s="108">
        <v>639</v>
      </c>
      <c r="P479" s="47"/>
      <c r="Q479" s="38"/>
      <c r="R479" s="38"/>
      <c r="S479" s="107" t="s">
        <v>1094</v>
      </c>
      <c r="T479" s="108" t="s">
        <v>1095</v>
      </c>
      <c r="U479" s="47"/>
      <c r="V479" s="38"/>
      <c r="W479" s="38"/>
      <c r="X479" s="109" t="s">
        <v>76</v>
      </c>
      <c r="Y479" s="38"/>
      <c r="Z479" s="48"/>
      <c r="AA479" s="49"/>
      <c r="AB479" s="108">
        <v>868</v>
      </c>
      <c r="AC479" s="108" t="s">
        <v>1095</v>
      </c>
      <c r="AD479" s="107" t="s">
        <v>1094</v>
      </c>
      <c r="AE479" s="107" t="s">
        <v>1094</v>
      </c>
      <c r="AF479" s="108">
        <v>1.4728000000000001</v>
      </c>
      <c r="AG479" s="50">
        <f t="shared" si="7"/>
        <v>0</v>
      </c>
      <c r="AH479" s="51">
        <v>639</v>
      </c>
      <c r="AI479" s="52"/>
      <c r="AJ479" s="52"/>
      <c r="AK479" s="52"/>
      <c r="AL479" s="52"/>
      <c r="AM479" s="52"/>
      <c r="AN479" s="52"/>
      <c r="AO479" s="52"/>
      <c r="AP479" s="108"/>
      <c r="AQ479" s="108"/>
      <c r="AR479" s="52"/>
      <c r="AS479" s="52"/>
      <c r="AT479" s="110" t="s">
        <v>57</v>
      </c>
      <c r="AU479" s="110" t="s">
        <v>58</v>
      </c>
      <c r="AV479" s="22"/>
      <c r="AW479" s="99" t="s">
        <v>2424</v>
      </c>
    </row>
    <row r="480" spans="1:49" x14ac:dyDescent="0.2">
      <c r="A480" s="37"/>
      <c r="B480" s="38"/>
      <c r="C480" s="121">
        <v>469</v>
      </c>
      <c r="D480" s="107" t="s">
        <v>1096</v>
      </c>
      <c r="E480" s="108"/>
      <c r="F480" s="38"/>
      <c r="G480" s="108">
        <v>5379</v>
      </c>
      <c r="H480" s="108">
        <v>0.53790000000000004</v>
      </c>
      <c r="I480" s="38"/>
      <c r="J480" s="38"/>
      <c r="K480" s="38"/>
      <c r="L480" s="38"/>
      <c r="M480" s="38"/>
      <c r="N480" s="38"/>
      <c r="O480" s="108">
        <v>290</v>
      </c>
      <c r="P480" s="47"/>
      <c r="Q480" s="38"/>
      <c r="R480" s="38"/>
      <c r="S480" s="107" t="s">
        <v>1094</v>
      </c>
      <c r="T480" s="108" t="s">
        <v>1095</v>
      </c>
      <c r="U480" s="47"/>
      <c r="V480" s="38"/>
      <c r="W480" s="38"/>
      <c r="X480" s="109" t="s">
        <v>76</v>
      </c>
      <c r="Y480" s="38"/>
      <c r="Z480" s="48"/>
      <c r="AA480" s="49"/>
      <c r="AB480" s="108">
        <v>869</v>
      </c>
      <c r="AC480" s="108" t="s">
        <v>1095</v>
      </c>
      <c r="AD480" s="107" t="s">
        <v>1094</v>
      </c>
      <c r="AE480" s="107" t="s">
        <v>1096</v>
      </c>
      <c r="AF480" s="108">
        <v>0.53790000000000004</v>
      </c>
      <c r="AG480" s="50">
        <f t="shared" si="7"/>
        <v>0</v>
      </c>
      <c r="AH480" s="51">
        <v>290</v>
      </c>
      <c r="AI480" s="52"/>
      <c r="AJ480" s="52"/>
      <c r="AK480" s="52"/>
      <c r="AL480" s="52"/>
      <c r="AM480" s="52"/>
      <c r="AN480" s="52"/>
      <c r="AO480" s="52"/>
      <c r="AP480" s="108"/>
      <c r="AQ480" s="108"/>
      <c r="AR480" s="52"/>
      <c r="AS480" s="52"/>
      <c r="AT480" s="110" t="s">
        <v>57</v>
      </c>
      <c r="AU480" s="110" t="s">
        <v>58</v>
      </c>
      <c r="AV480" s="22"/>
      <c r="AW480" s="99" t="s">
        <v>2424</v>
      </c>
    </row>
    <row r="481" spans="1:49" ht="22.5" x14ac:dyDescent="0.2">
      <c r="A481" s="37"/>
      <c r="B481" s="38"/>
      <c r="C481" s="122">
        <v>470</v>
      </c>
      <c r="D481" s="107" t="s">
        <v>1097</v>
      </c>
      <c r="E481" s="108"/>
      <c r="F481" s="38"/>
      <c r="G481" s="108">
        <v>1820</v>
      </c>
      <c r="H481" s="108">
        <v>0.182</v>
      </c>
      <c r="I481" s="38"/>
      <c r="J481" s="38"/>
      <c r="K481" s="38"/>
      <c r="L481" s="38"/>
      <c r="M481" s="38"/>
      <c r="N481" s="38"/>
      <c r="O481" s="108">
        <v>1165</v>
      </c>
      <c r="P481" s="47"/>
      <c r="Q481" s="38"/>
      <c r="R481" s="38"/>
      <c r="S481" s="107" t="s">
        <v>1097</v>
      </c>
      <c r="T481" s="108" t="s">
        <v>1098</v>
      </c>
      <c r="U481" s="47"/>
      <c r="V481" s="38"/>
      <c r="W481" s="38"/>
      <c r="X481" s="109" t="s">
        <v>56</v>
      </c>
      <c r="Y481" s="38"/>
      <c r="Z481" s="48"/>
      <c r="AA481" s="49"/>
      <c r="AB481" s="108">
        <v>959</v>
      </c>
      <c r="AC481" s="108" t="s">
        <v>1098</v>
      </c>
      <c r="AD481" s="107" t="s">
        <v>1097</v>
      </c>
      <c r="AE481" s="107" t="s">
        <v>1097</v>
      </c>
      <c r="AF481" s="108">
        <v>0.182</v>
      </c>
      <c r="AG481" s="50">
        <f t="shared" si="7"/>
        <v>0</v>
      </c>
      <c r="AH481" s="51">
        <v>1165</v>
      </c>
      <c r="AI481" s="52"/>
      <c r="AJ481" s="52"/>
      <c r="AK481" s="52"/>
      <c r="AL481" s="52"/>
      <c r="AM481" s="52"/>
      <c r="AN481" s="52"/>
      <c r="AO481" s="52"/>
      <c r="AP481" s="108"/>
      <c r="AQ481" s="108"/>
      <c r="AR481" s="52"/>
      <c r="AS481" s="52"/>
      <c r="AT481" s="110" t="s">
        <v>57</v>
      </c>
      <c r="AU481" s="110" t="s">
        <v>58</v>
      </c>
      <c r="AV481" s="22"/>
      <c r="AW481" s="99" t="s">
        <v>2424</v>
      </c>
    </row>
    <row r="482" spans="1:49" ht="22.5" x14ac:dyDescent="0.2">
      <c r="A482" s="37"/>
      <c r="B482" s="38"/>
      <c r="C482" s="121">
        <v>471</v>
      </c>
      <c r="D482" s="107" t="s">
        <v>1099</v>
      </c>
      <c r="E482" s="108"/>
      <c r="F482" s="38"/>
      <c r="G482" s="108">
        <v>6000</v>
      </c>
      <c r="H482" s="108">
        <v>0.6</v>
      </c>
      <c r="I482" s="38"/>
      <c r="J482" s="38"/>
      <c r="K482" s="38"/>
      <c r="L482" s="38"/>
      <c r="M482" s="38"/>
      <c r="N482" s="38"/>
      <c r="O482" s="108">
        <v>3317</v>
      </c>
      <c r="P482" s="47"/>
      <c r="Q482" s="38"/>
      <c r="R482" s="38"/>
      <c r="S482" s="107" t="s">
        <v>1099</v>
      </c>
      <c r="T482" s="108" t="s">
        <v>1100</v>
      </c>
      <c r="U482" s="47"/>
      <c r="V482" s="38"/>
      <c r="W482" s="38"/>
      <c r="X482" s="109" t="s">
        <v>56</v>
      </c>
      <c r="Y482" s="38"/>
      <c r="Z482" s="48"/>
      <c r="AA482" s="49"/>
      <c r="AB482" s="108">
        <v>957</v>
      </c>
      <c r="AC482" s="108" t="s">
        <v>1100</v>
      </c>
      <c r="AD482" s="107" t="s">
        <v>1099</v>
      </c>
      <c r="AE482" s="107" t="s">
        <v>1099</v>
      </c>
      <c r="AF482" s="108">
        <v>0.6</v>
      </c>
      <c r="AG482" s="50">
        <f t="shared" si="7"/>
        <v>0</v>
      </c>
      <c r="AH482" s="51">
        <v>3317</v>
      </c>
      <c r="AI482" s="52"/>
      <c r="AJ482" s="52"/>
      <c r="AK482" s="52"/>
      <c r="AL482" s="52"/>
      <c r="AM482" s="52"/>
      <c r="AN482" s="52"/>
      <c r="AO482" s="52"/>
      <c r="AP482" s="108"/>
      <c r="AQ482" s="108"/>
      <c r="AR482" s="52"/>
      <c r="AS482" s="52"/>
      <c r="AT482" s="110" t="s">
        <v>57</v>
      </c>
      <c r="AU482" s="110" t="s">
        <v>58</v>
      </c>
      <c r="AV482" s="22"/>
      <c r="AW482" s="99" t="s">
        <v>2424</v>
      </c>
    </row>
    <row r="483" spans="1:49" ht="22.5" x14ac:dyDescent="0.2">
      <c r="A483" s="37"/>
      <c r="B483" s="38"/>
      <c r="C483" s="122">
        <v>472</v>
      </c>
      <c r="D483" s="107" t="s">
        <v>1101</v>
      </c>
      <c r="E483" s="108" t="s">
        <v>1102</v>
      </c>
      <c r="F483" s="38"/>
      <c r="G483" s="108">
        <v>2000</v>
      </c>
      <c r="H483" s="108">
        <v>0.2</v>
      </c>
      <c r="I483" s="38"/>
      <c r="J483" s="38"/>
      <c r="K483" s="38"/>
      <c r="L483" s="38"/>
      <c r="M483" s="38"/>
      <c r="N483" s="38"/>
      <c r="O483" s="108">
        <v>1280</v>
      </c>
      <c r="P483" s="47"/>
      <c r="Q483" s="38"/>
      <c r="R483" s="38"/>
      <c r="S483" s="107" t="s">
        <v>1101</v>
      </c>
      <c r="T483" s="108" t="s">
        <v>1103</v>
      </c>
      <c r="U483" s="47"/>
      <c r="V483" s="38"/>
      <c r="W483" s="38"/>
      <c r="X483" s="109" t="s">
        <v>56</v>
      </c>
      <c r="Y483" s="38"/>
      <c r="Z483" s="48"/>
      <c r="AA483" s="49"/>
      <c r="AB483" s="108">
        <v>1674</v>
      </c>
      <c r="AC483" s="108" t="s">
        <v>1103</v>
      </c>
      <c r="AD483" s="107" t="s">
        <v>1101</v>
      </c>
      <c r="AE483" s="107" t="s">
        <v>1101</v>
      </c>
      <c r="AF483" s="108">
        <v>0.2</v>
      </c>
      <c r="AG483" s="50">
        <f t="shared" si="7"/>
        <v>0</v>
      </c>
      <c r="AH483" s="51"/>
      <c r="AI483" s="52"/>
      <c r="AJ483" s="52"/>
      <c r="AK483" s="52"/>
      <c r="AL483" s="52"/>
      <c r="AM483" s="52"/>
      <c r="AN483" s="52">
        <v>1280</v>
      </c>
      <c r="AO483" s="52"/>
      <c r="AP483" s="108"/>
      <c r="AQ483" s="108"/>
      <c r="AR483" s="52"/>
      <c r="AS483" s="52"/>
      <c r="AT483" s="110" t="s">
        <v>57</v>
      </c>
      <c r="AU483" s="110" t="s">
        <v>58</v>
      </c>
      <c r="AV483" s="22"/>
      <c r="AW483" s="99" t="s">
        <v>2424</v>
      </c>
    </row>
    <row r="484" spans="1:49" ht="22.5" x14ac:dyDescent="0.2">
      <c r="A484" s="37"/>
      <c r="B484" s="38"/>
      <c r="C484" s="121">
        <v>473</v>
      </c>
      <c r="D484" s="107" t="s">
        <v>1104</v>
      </c>
      <c r="E484" s="108"/>
      <c r="F484" s="38"/>
      <c r="G484" s="108">
        <v>4687</v>
      </c>
      <c r="H484" s="108">
        <v>0.46870000000000001</v>
      </c>
      <c r="I484" s="38"/>
      <c r="J484" s="38"/>
      <c r="K484" s="38"/>
      <c r="L484" s="38"/>
      <c r="M484" s="38"/>
      <c r="N484" s="38"/>
      <c r="O484" s="108">
        <v>389</v>
      </c>
      <c r="P484" s="47"/>
      <c r="Q484" s="38"/>
      <c r="R484" s="38"/>
      <c r="S484" s="107" t="s">
        <v>1104</v>
      </c>
      <c r="T484" s="108"/>
      <c r="U484" s="47"/>
      <c r="V484" s="38"/>
      <c r="W484" s="38"/>
      <c r="X484" s="109" t="s">
        <v>56</v>
      </c>
      <c r="Y484" s="38"/>
      <c r="Z484" s="48"/>
      <c r="AA484" s="49"/>
      <c r="AB484" s="108">
        <v>1675</v>
      </c>
      <c r="AC484" s="108"/>
      <c r="AD484" s="107" t="s">
        <v>1104</v>
      </c>
      <c r="AE484" s="107" t="s">
        <v>1104</v>
      </c>
      <c r="AF484" s="108">
        <v>0.46870000000000001</v>
      </c>
      <c r="AG484" s="50">
        <f t="shared" si="7"/>
        <v>0</v>
      </c>
      <c r="AH484" s="51"/>
      <c r="AI484" s="52"/>
      <c r="AJ484" s="52">
        <v>389</v>
      </c>
      <c r="AK484" s="52"/>
      <c r="AL484" s="52"/>
      <c r="AM484" s="52"/>
      <c r="AN484" s="52"/>
      <c r="AO484" s="52"/>
      <c r="AP484" s="108"/>
      <c r="AQ484" s="108"/>
      <c r="AR484" s="52"/>
      <c r="AS484" s="52"/>
      <c r="AT484" s="110" t="s">
        <v>57</v>
      </c>
      <c r="AU484" s="110" t="s">
        <v>58</v>
      </c>
      <c r="AV484" s="22"/>
      <c r="AW484" s="99" t="s">
        <v>2424</v>
      </c>
    </row>
    <row r="485" spans="1:49" ht="22.5" x14ac:dyDescent="0.2">
      <c r="A485" s="37"/>
      <c r="B485" s="38"/>
      <c r="C485" s="122">
        <v>474</v>
      </c>
      <c r="D485" s="107" t="s">
        <v>1105</v>
      </c>
      <c r="E485" s="108" t="s">
        <v>1106</v>
      </c>
      <c r="F485" s="38"/>
      <c r="G485" s="108">
        <v>9500</v>
      </c>
      <c r="H485" s="108">
        <v>0.95</v>
      </c>
      <c r="I485" s="38"/>
      <c r="J485" s="38"/>
      <c r="K485" s="38"/>
      <c r="L485" s="38"/>
      <c r="M485" s="38"/>
      <c r="N485" s="38"/>
      <c r="O485" s="108">
        <v>4750</v>
      </c>
      <c r="P485" s="47"/>
      <c r="Q485" s="38"/>
      <c r="R485" s="38"/>
      <c r="S485" s="107" t="s">
        <v>1107</v>
      </c>
      <c r="T485" s="108"/>
      <c r="U485" s="47"/>
      <c r="V485" s="38"/>
      <c r="W485" s="38"/>
      <c r="X485" s="109" t="s">
        <v>56</v>
      </c>
      <c r="Y485" s="38"/>
      <c r="Z485" s="48"/>
      <c r="AA485" s="49"/>
      <c r="AB485" s="108">
        <v>1676</v>
      </c>
      <c r="AC485" s="108"/>
      <c r="AD485" s="107" t="s">
        <v>1107</v>
      </c>
      <c r="AE485" s="107" t="s">
        <v>1105</v>
      </c>
      <c r="AF485" s="108">
        <v>0.95</v>
      </c>
      <c r="AG485" s="50">
        <f t="shared" si="7"/>
        <v>0</v>
      </c>
      <c r="AH485" s="51"/>
      <c r="AI485" s="52"/>
      <c r="AJ485" s="52"/>
      <c r="AK485" s="52"/>
      <c r="AL485" s="52"/>
      <c r="AM485" s="52"/>
      <c r="AN485" s="52">
        <v>4750</v>
      </c>
      <c r="AO485" s="52"/>
      <c r="AP485" s="108"/>
      <c r="AQ485" s="108"/>
      <c r="AR485" s="52"/>
      <c r="AS485" s="52"/>
      <c r="AT485" s="110" t="s">
        <v>57</v>
      </c>
      <c r="AU485" s="110" t="s">
        <v>58</v>
      </c>
      <c r="AV485" s="22"/>
      <c r="AW485" s="99" t="s">
        <v>2424</v>
      </c>
    </row>
    <row r="486" spans="1:49" x14ac:dyDescent="0.2">
      <c r="A486" s="37"/>
      <c r="B486" s="38"/>
      <c r="C486" s="121">
        <v>475</v>
      </c>
      <c r="D486" s="107" t="s">
        <v>1108</v>
      </c>
      <c r="E486" s="108"/>
      <c r="F486" s="38"/>
      <c r="G486" s="108">
        <v>74300</v>
      </c>
      <c r="H486" s="108">
        <v>7.43</v>
      </c>
      <c r="I486" s="38"/>
      <c r="J486" s="38"/>
      <c r="K486" s="38"/>
      <c r="L486" s="38"/>
      <c r="M486" s="38"/>
      <c r="N486" s="38"/>
      <c r="O486" s="108">
        <v>3003</v>
      </c>
      <c r="P486" s="47"/>
      <c r="Q486" s="38"/>
      <c r="R486" s="38"/>
      <c r="S486" s="107" t="s">
        <v>1108</v>
      </c>
      <c r="T486" s="108" t="s">
        <v>1109</v>
      </c>
      <c r="U486" s="47"/>
      <c r="V486" s="38"/>
      <c r="W486" s="38"/>
      <c r="X486" s="109" t="s">
        <v>76</v>
      </c>
      <c r="Y486" s="38"/>
      <c r="Z486" s="48"/>
      <c r="AA486" s="49"/>
      <c r="AB486" s="108">
        <v>1139</v>
      </c>
      <c r="AC486" s="108" t="s">
        <v>1109</v>
      </c>
      <c r="AD486" s="107" t="s">
        <v>1108</v>
      </c>
      <c r="AE486" s="107" t="s">
        <v>1108</v>
      </c>
      <c r="AF486" s="108">
        <v>7.43</v>
      </c>
      <c r="AG486" s="50">
        <f t="shared" si="7"/>
        <v>0</v>
      </c>
      <c r="AH486" s="51"/>
      <c r="AI486" s="52"/>
      <c r="AJ486" s="52"/>
      <c r="AK486" s="52">
        <v>3003</v>
      </c>
      <c r="AL486" s="52"/>
      <c r="AM486" s="52"/>
      <c r="AN486" s="52"/>
      <c r="AO486" s="52"/>
      <c r="AP486" s="108"/>
      <c r="AQ486" s="108"/>
      <c r="AR486" s="52"/>
      <c r="AS486" s="52"/>
      <c r="AT486" s="110" t="s">
        <v>57</v>
      </c>
      <c r="AU486" s="110" t="s">
        <v>58</v>
      </c>
      <c r="AV486" s="22"/>
      <c r="AW486" s="99" t="s">
        <v>2424</v>
      </c>
    </row>
    <row r="487" spans="1:49" x14ac:dyDescent="0.2">
      <c r="A487" s="37"/>
      <c r="B487" s="38"/>
      <c r="C487" s="122">
        <v>476</v>
      </c>
      <c r="D487" s="107" t="s">
        <v>1110</v>
      </c>
      <c r="E487" s="108"/>
      <c r="F487" s="38"/>
      <c r="G487" s="108">
        <v>38400</v>
      </c>
      <c r="H487" s="108">
        <v>3.84</v>
      </c>
      <c r="I487" s="38"/>
      <c r="J487" s="38"/>
      <c r="K487" s="38"/>
      <c r="L487" s="38"/>
      <c r="M487" s="38"/>
      <c r="N487" s="38"/>
      <c r="O487" s="108">
        <v>2688</v>
      </c>
      <c r="P487" s="47"/>
      <c r="Q487" s="38"/>
      <c r="R487" s="38"/>
      <c r="S487" s="107" t="s">
        <v>1111</v>
      </c>
      <c r="T487" s="108"/>
      <c r="U487" s="47"/>
      <c r="V487" s="38"/>
      <c r="W487" s="38"/>
      <c r="X487" s="109"/>
      <c r="Y487" s="38"/>
      <c r="Z487" s="48"/>
      <c r="AA487" s="49"/>
      <c r="AB487" s="108">
        <v>3168</v>
      </c>
      <c r="AC487" s="108"/>
      <c r="AD487" s="107" t="s">
        <v>1111</v>
      </c>
      <c r="AE487" s="107" t="s">
        <v>1110</v>
      </c>
      <c r="AF487" s="108">
        <v>3.84</v>
      </c>
      <c r="AG487" s="50">
        <f t="shared" si="7"/>
        <v>0</v>
      </c>
      <c r="AH487" s="51"/>
      <c r="AI487" s="108">
        <v>2688</v>
      </c>
      <c r="AJ487" s="52"/>
      <c r="AK487" s="52"/>
      <c r="AL487" s="52"/>
      <c r="AM487" s="52"/>
      <c r="AN487" s="52"/>
      <c r="AO487" s="52"/>
      <c r="AP487" s="108"/>
      <c r="AQ487" s="108"/>
      <c r="AR487" s="52"/>
      <c r="AS487" s="52"/>
      <c r="AT487" s="110" t="s">
        <v>57</v>
      </c>
      <c r="AU487" s="110" t="s">
        <v>58</v>
      </c>
      <c r="AV487" s="22"/>
      <c r="AW487" s="99" t="s">
        <v>2424</v>
      </c>
    </row>
    <row r="488" spans="1:49" x14ac:dyDescent="0.2">
      <c r="A488" s="37"/>
      <c r="B488" s="38"/>
      <c r="C488" s="121">
        <v>477</v>
      </c>
      <c r="D488" s="107" t="s">
        <v>1112</v>
      </c>
      <c r="E488" s="108"/>
      <c r="F488" s="38"/>
      <c r="G488" s="108">
        <v>35000</v>
      </c>
      <c r="H488" s="108">
        <v>3.5</v>
      </c>
      <c r="I488" s="38"/>
      <c r="J488" s="38"/>
      <c r="K488" s="38"/>
      <c r="L488" s="38"/>
      <c r="M488" s="38"/>
      <c r="N488" s="38"/>
      <c r="O488" s="108">
        <v>2450</v>
      </c>
      <c r="P488" s="47"/>
      <c r="Q488" s="38"/>
      <c r="R488" s="38"/>
      <c r="S488" s="107" t="s">
        <v>1111</v>
      </c>
      <c r="T488" s="108"/>
      <c r="U488" s="47"/>
      <c r="V488" s="38"/>
      <c r="W488" s="38"/>
      <c r="X488" s="109"/>
      <c r="Y488" s="38"/>
      <c r="Z488" s="48"/>
      <c r="AA488" s="49"/>
      <c r="AB488" s="108">
        <v>3169</v>
      </c>
      <c r="AC488" s="108"/>
      <c r="AD488" s="107" t="s">
        <v>1111</v>
      </c>
      <c r="AE488" s="107" t="s">
        <v>1112</v>
      </c>
      <c r="AF488" s="108">
        <v>3.5</v>
      </c>
      <c r="AG488" s="50">
        <f t="shared" si="7"/>
        <v>0</v>
      </c>
      <c r="AH488" s="51"/>
      <c r="AI488" s="108">
        <v>2450</v>
      </c>
      <c r="AJ488" s="52"/>
      <c r="AK488" s="52"/>
      <c r="AL488" s="52"/>
      <c r="AM488" s="52"/>
      <c r="AN488" s="52"/>
      <c r="AO488" s="52"/>
      <c r="AP488" s="108"/>
      <c r="AQ488" s="108"/>
      <c r="AR488" s="52"/>
      <c r="AS488" s="52"/>
      <c r="AT488" s="110" t="s">
        <v>57</v>
      </c>
      <c r="AU488" s="110" t="s">
        <v>58</v>
      </c>
      <c r="AV488" s="22"/>
      <c r="AW488" s="99" t="s">
        <v>2424</v>
      </c>
    </row>
    <row r="489" spans="1:49" x14ac:dyDescent="0.2">
      <c r="A489" s="37"/>
      <c r="B489" s="38"/>
      <c r="C489" s="122">
        <v>478</v>
      </c>
      <c r="D489" s="107" t="s">
        <v>1113</v>
      </c>
      <c r="E489" s="108"/>
      <c r="F489" s="38"/>
      <c r="G489" s="108">
        <v>23000</v>
      </c>
      <c r="H489" s="108">
        <v>2.2999999999999998</v>
      </c>
      <c r="I489" s="38"/>
      <c r="J489" s="38"/>
      <c r="K489" s="38"/>
      <c r="L489" s="38"/>
      <c r="M489" s="38"/>
      <c r="N489" s="38"/>
      <c r="O489" s="108">
        <v>1610</v>
      </c>
      <c r="P489" s="47"/>
      <c r="Q489" s="38"/>
      <c r="R489" s="38"/>
      <c r="S489" s="107" t="s">
        <v>1111</v>
      </c>
      <c r="T489" s="108"/>
      <c r="U489" s="47"/>
      <c r="V489" s="38"/>
      <c r="W489" s="38"/>
      <c r="X489" s="109"/>
      <c r="Y489" s="38"/>
      <c r="Z489" s="48"/>
      <c r="AA489" s="49"/>
      <c r="AB489" s="108">
        <v>3170</v>
      </c>
      <c r="AC489" s="108"/>
      <c r="AD489" s="107" t="s">
        <v>1111</v>
      </c>
      <c r="AE489" s="107" t="s">
        <v>1113</v>
      </c>
      <c r="AF489" s="108">
        <v>2.2999999999999998</v>
      </c>
      <c r="AG489" s="50">
        <f t="shared" si="7"/>
        <v>0</v>
      </c>
      <c r="AH489" s="51"/>
      <c r="AI489" s="108">
        <v>1610</v>
      </c>
      <c r="AJ489" s="52"/>
      <c r="AK489" s="52"/>
      <c r="AL489" s="52"/>
      <c r="AM489" s="52"/>
      <c r="AN489" s="52"/>
      <c r="AO489" s="52"/>
      <c r="AP489" s="108"/>
      <c r="AQ489" s="108"/>
      <c r="AR489" s="52"/>
      <c r="AS489" s="52"/>
      <c r="AT489" s="110" t="s">
        <v>57</v>
      </c>
      <c r="AU489" s="110" t="s">
        <v>58</v>
      </c>
      <c r="AV489" s="22"/>
      <c r="AW489" s="99" t="s">
        <v>2424</v>
      </c>
    </row>
    <row r="490" spans="1:49" x14ac:dyDescent="0.2">
      <c r="A490" s="37"/>
      <c r="B490" s="38"/>
      <c r="C490" s="121">
        <v>479</v>
      </c>
      <c r="D490" s="107" t="s">
        <v>1111</v>
      </c>
      <c r="E490" s="108"/>
      <c r="F490" s="38"/>
      <c r="G490" s="108">
        <v>21000</v>
      </c>
      <c r="H490" s="108">
        <v>2.1</v>
      </c>
      <c r="I490" s="38"/>
      <c r="J490" s="38"/>
      <c r="K490" s="38"/>
      <c r="L490" s="38"/>
      <c r="M490" s="38"/>
      <c r="N490" s="38"/>
      <c r="O490" s="108">
        <v>1470</v>
      </c>
      <c r="P490" s="47"/>
      <c r="Q490" s="38"/>
      <c r="R490" s="38"/>
      <c r="S490" s="107" t="s">
        <v>1111</v>
      </c>
      <c r="T490" s="108"/>
      <c r="U490" s="47"/>
      <c r="V490" s="38"/>
      <c r="W490" s="38"/>
      <c r="X490" s="109"/>
      <c r="Y490" s="38"/>
      <c r="Z490" s="48"/>
      <c r="AA490" s="49"/>
      <c r="AB490" s="108">
        <v>3171</v>
      </c>
      <c r="AC490" s="108"/>
      <c r="AD490" s="107" t="s">
        <v>1111</v>
      </c>
      <c r="AE490" s="107" t="s">
        <v>1111</v>
      </c>
      <c r="AF490" s="108">
        <v>2.1</v>
      </c>
      <c r="AG490" s="50">
        <f t="shared" si="7"/>
        <v>0</v>
      </c>
      <c r="AH490" s="51"/>
      <c r="AI490" s="108">
        <v>1470</v>
      </c>
      <c r="AJ490" s="52"/>
      <c r="AK490" s="52"/>
      <c r="AL490" s="52"/>
      <c r="AM490" s="52"/>
      <c r="AN490" s="52"/>
      <c r="AO490" s="52"/>
      <c r="AP490" s="108"/>
      <c r="AQ490" s="108"/>
      <c r="AR490" s="52"/>
      <c r="AS490" s="52"/>
      <c r="AT490" s="110" t="s">
        <v>57</v>
      </c>
      <c r="AU490" s="110" t="s">
        <v>58</v>
      </c>
      <c r="AV490" s="22"/>
      <c r="AW490" s="99" t="s">
        <v>2424</v>
      </c>
    </row>
    <row r="491" spans="1:49" x14ac:dyDescent="0.2">
      <c r="A491" s="37"/>
      <c r="B491" s="38"/>
      <c r="C491" s="122">
        <v>480</v>
      </c>
      <c r="D491" s="107" t="s">
        <v>1114</v>
      </c>
      <c r="E491" s="108"/>
      <c r="F491" s="38"/>
      <c r="G491" s="108">
        <v>9200</v>
      </c>
      <c r="H491" s="108">
        <v>0.92</v>
      </c>
      <c r="I491" s="38"/>
      <c r="J491" s="38"/>
      <c r="K491" s="38"/>
      <c r="L491" s="38"/>
      <c r="M491" s="38"/>
      <c r="N491" s="38"/>
      <c r="O491" s="108">
        <v>644</v>
      </c>
      <c r="P491" s="47"/>
      <c r="Q491" s="38"/>
      <c r="R491" s="38"/>
      <c r="S491" s="107" t="s">
        <v>1111</v>
      </c>
      <c r="T491" s="108"/>
      <c r="U491" s="47"/>
      <c r="V491" s="38"/>
      <c r="W491" s="38"/>
      <c r="X491" s="109"/>
      <c r="Y491" s="38"/>
      <c r="Z491" s="48"/>
      <c r="AA491" s="49"/>
      <c r="AB491" s="108">
        <v>3172</v>
      </c>
      <c r="AC491" s="108"/>
      <c r="AD491" s="107" t="s">
        <v>1111</v>
      </c>
      <c r="AE491" s="107" t="s">
        <v>1114</v>
      </c>
      <c r="AF491" s="108">
        <v>0.92</v>
      </c>
      <c r="AG491" s="50">
        <f t="shared" si="7"/>
        <v>0</v>
      </c>
      <c r="AH491" s="51"/>
      <c r="AI491" s="108">
        <v>644</v>
      </c>
      <c r="AJ491" s="52"/>
      <c r="AK491" s="52"/>
      <c r="AL491" s="52"/>
      <c r="AM491" s="52"/>
      <c r="AN491" s="52"/>
      <c r="AO491" s="52"/>
      <c r="AP491" s="108"/>
      <c r="AQ491" s="108"/>
      <c r="AR491" s="52"/>
      <c r="AS491" s="52"/>
      <c r="AT491" s="110" t="s">
        <v>57</v>
      </c>
      <c r="AU491" s="110" t="s">
        <v>58</v>
      </c>
      <c r="AV491" s="22"/>
      <c r="AW491" s="99" t="s">
        <v>2424</v>
      </c>
    </row>
    <row r="492" spans="1:49" x14ac:dyDescent="0.2">
      <c r="A492" s="37"/>
      <c r="B492" s="38"/>
      <c r="C492" s="121">
        <v>481</v>
      </c>
      <c r="D492" s="107" t="s">
        <v>1115</v>
      </c>
      <c r="E492" s="108"/>
      <c r="F492" s="38"/>
      <c r="G492" s="108">
        <v>54000</v>
      </c>
      <c r="H492" s="108">
        <v>5.4</v>
      </c>
      <c r="I492" s="38"/>
      <c r="J492" s="38"/>
      <c r="K492" s="38"/>
      <c r="L492" s="38"/>
      <c r="M492" s="38"/>
      <c r="N492" s="38"/>
      <c r="O492" s="108">
        <v>3780</v>
      </c>
      <c r="P492" s="47"/>
      <c r="Q492" s="38"/>
      <c r="R492" s="38"/>
      <c r="S492" s="107" t="s">
        <v>1111</v>
      </c>
      <c r="T492" s="108"/>
      <c r="U492" s="47"/>
      <c r="V492" s="38"/>
      <c r="W492" s="38"/>
      <c r="X492" s="109"/>
      <c r="Y492" s="38"/>
      <c r="Z492" s="48"/>
      <c r="AA492" s="49"/>
      <c r="AB492" s="108">
        <v>3173</v>
      </c>
      <c r="AC492" s="108"/>
      <c r="AD492" s="107" t="s">
        <v>1111</v>
      </c>
      <c r="AE492" s="107" t="s">
        <v>1115</v>
      </c>
      <c r="AF492" s="108">
        <v>5.4</v>
      </c>
      <c r="AG492" s="50">
        <f t="shared" si="7"/>
        <v>0</v>
      </c>
      <c r="AH492" s="51"/>
      <c r="AI492" s="108">
        <v>3780</v>
      </c>
      <c r="AJ492" s="52"/>
      <c r="AK492" s="52"/>
      <c r="AL492" s="52"/>
      <c r="AM492" s="52"/>
      <c r="AN492" s="52"/>
      <c r="AO492" s="52"/>
      <c r="AP492" s="108"/>
      <c r="AQ492" s="108"/>
      <c r="AR492" s="52"/>
      <c r="AS492" s="52"/>
      <c r="AT492" s="110" t="s">
        <v>57</v>
      </c>
      <c r="AU492" s="110" t="s">
        <v>58</v>
      </c>
      <c r="AV492" s="22"/>
      <c r="AW492" s="99" t="s">
        <v>2424</v>
      </c>
    </row>
    <row r="493" spans="1:49" ht="22.5" x14ac:dyDescent="0.2">
      <c r="A493" s="37"/>
      <c r="B493" s="38"/>
      <c r="C493" s="122">
        <v>482</v>
      </c>
      <c r="D493" s="107" t="s">
        <v>1116</v>
      </c>
      <c r="E493" s="108"/>
      <c r="F493" s="38"/>
      <c r="G493" s="108">
        <v>1000</v>
      </c>
      <c r="H493" s="108">
        <v>0.1</v>
      </c>
      <c r="I493" s="38"/>
      <c r="J493" s="38"/>
      <c r="K493" s="38"/>
      <c r="L493" s="38"/>
      <c r="M493" s="38"/>
      <c r="N493" s="38"/>
      <c r="O493" s="108">
        <v>70</v>
      </c>
      <c r="P493" s="47"/>
      <c r="Q493" s="38"/>
      <c r="R493" s="38"/>
      <c r="S493" s="107" t="s">
        <v>1116</v>
      </c>
      <c r="T493" s="108" t="s">
        <v>1117</v>
      </c>
      <c r="U493" s="47"/>
      <c r="V493" s="38"/>
      <c r="W493" s="38"/>
      <c r="X493" s="109" t="s">
        <v>56</v>
      </c>
      <c r="Y493" s="38"/>
      <c r="Z493" s="48"/>
      <c r="AA493" s="49"/>
      <c r="AB493" s="108">
        <v>890</v>
      </c>
      <c r="AC493" s="108" t="s">
        <v>1117</v>
      </c>
      <c r="AD493" s="107" t="s">
        <v>1116</v>
      </c>
      <c r="AE493" s="107" t="s">
        <v>1116</v>
      </c>
      <c r="AF493" s="108">
        <v>0.1</v>
      </c>
      <c r="AG493" s="50">
        <f t="shared" si="7"/>
        <v>0</v>
      </c>
      <c r="AH493" s="51">
        <v>70</v>
      </c>
      <c r="AI493" s="52"/>
      <c r="AJ493" s="52"/>
      <c r="AK493" s="52"/>
      <c r="AL493" s="52"/>
      <c r="AM493" s="52"/>
      <c r="AN493" s="52"/>
      <c r="AO493" s="52"/>
      <c r="AP493" s="108"/>
      <c r="AQ493" s="108"/>
      <c r="AR493" s="52"/>
      <c r="AS493" s="52"/>
      <c r="AT493" s="110" t="s">
        <v>57</v>
      </c>
      <c r="AU493" s="110" t="s">
        <v>58</v>
      </c>
      <c r="AV493" s="22"/>
      <c r="AW493" s="99" t="s">
        <v>2424</v>
      </c>
    </row>
    <row r="494" spans="1:49" ht="22.5" x14ac:dyDescent="0.2">
      <c r="A494" s="37"/>
      <c r="B494" s="38"/>
      <c r="C494" s="121">
        <v>483</v>
      </c>
      <c r="D494" s="107" t="s">
        <v>1118</v>
      </c>
      <c r="E494" s="108"/>
      <c r="F494" s="38"/>
      <c r="G494" s="108">
        <v>2000</v>
      </c>
      <c r="H494" s="108">
        <v>0.2</v>
      </c>
      <c r="I494" s="38"/>
      <c r="J494" s="38"/>
      <c r="K494" s="38"/>
      <c r="L494" s="38"/>
      <c r="M494" s="38"/>
      <c r="N494" s="38"/>
      <c r="O494" s="108">
        <v>140</v>
      </c>
      <c r="P494" s="47"/>
      <c r="Q494" s="38"/>
      <c r="R494" s="38"/>
      <c r="S494" s="107" t="s">
        <v>1118</v>
      </c>
      <c r="T494" s="108" t="s">
        <v>1119</v>
      </c>
      <c r="U494" s="47"/>
      <c r="V494" s="38"/>
      <c r="W494" s="38"/>
      <c r="X494" s="109" t="s">
        <v>56</v>
      </c>
      <c r="Y494" s="38"/>
      <c r="Z494" s="48"/>
      <c r="AA494" s="49"/>
      <c r="AB494" s="108">
        <v>1147</v>
      </c>
      <c r="AC494" s="108" t="s">
        <v>1119</v>
      </c>
      <c r="AD494" s="107" t="s">
        <v>1118</v>
      </c>
      <c r="AE494" s="107" t="s">
        <v>1118</v>
      </c>
      <c r="AF494" s="108">
        <v>0.2</v>
      </c>
      <c r="AG494" s="50">
        <f t="shared" si="7"/>
        <v>0</v>
      </c>
      <c r="AH494" s="51">
        <v>140</v>
      </c>
      <c r="AI494" s="52"/>
      <c r="AJ494" s="52"/>
      <c r="AK494" s="52"/>
      <c r="AL494" s="52"/>
      <c r="AM494" s="52"/>
      <c r="AN494" s="52"/>
      <c r="AO494" s="52"/>
      <c r="AP494" s="108"/>
      <c r="AQ494" s="108"/>
      <c r="AR494" s="52"/>
      <c r="AS494" s="52"/>
      <c r="AT494" s="110" t="s">
        <v>57</v>
      </c>
      <c r="AU494" s="110" t="s">
        <v>58</v>
      </c>
      <c r="AV494" s="22"/>
      <c r="AW494" s="99" t="s">
        <v>2424</v>
      </c>
    </row>
    <row r="495" spans="1:49" ht="22.5" x14ac:dyDescent="0.2">
      <c r="A495" s="37"/>
      <c r="B495" s="38"/>
      <c r="C495" s="122">
        <v>484</v>
      </c>
      <c r="D495" s="107" t="s">
        <v>1120</v>
      </c>
      <c r="E495" s="108"/>
      <c r="F495" s="38"/>
      <c r="G495" s="108">
        <v>68000</v>
      </c>
      <c r="H495" s="108">
        <v>6.8</v>
      </c>
      <c r="I495" s="38"/>
      <c r="J495" s="38"/>
      <c r="K495" s="38"/>
      <c r="L495" s="38"/>
      <c r="M495" s="38"/>
      <c r="N495" s="38"/>
      <c r="O495" s="108">
        <v>2115</v>
      </c>
      <c r="P495" s="47"/>
      <c r="Q495" s="38"/>
      <c r="R495" s="38"/>
      <c r="S495" s="107" t="s">
        <v>1120</v>
      </c>
      <c r="T495" s="108" t="s">
        <v>1121</v>
      </c>
      <c r="U495" s="47"/>
      <c r="V495" s="38"/>
      <c r="W495" s="38"/>
      <c r="X495" s="109" t="s">
        <v>76</v>
      </c>
      <c r="Y495" s="38"/>
      <c r="Z495" s="48"/>
      <c r="AA495" s="49"/>
      <c r="AB495" s="108" t="s">
        <v>134</v>
      </c>
      <c r="AC495" s="108" t="s">
        <v>1121</v>
      </c>
      <c r="AD495" s="107" t="s">
        <v>1120</v>
      </c>
      <c r="AE495" s="107" t="s">
        <v>1120</v>
      </c>
      <c r="AF495" s="108">
        <v>6.8</v>
      </c>
      <c r="AG495" s="50">
        <f t="shared" si="7"/>
        <v>0</v>
      </c>
      <c r="AH495" s="51"/>
      <c r="AI495" s="52"/>
      <c r="AJ495" s="52"/>
      <c r="AK495" s="52"/>
      <c r="AL495" s="52"/>
      <c r="AM495" s="52"/>
      <c r="AN495" s="52"/>
      <c r="AO495" s="52"/>
      <c r="AP495" s="108"/>
      <c r="AQ495" s="108"/>
      <c r="AR495" s="52"/>
      <c r="AS495" s="52"/>
      <c r="AT495" s="110" t="s">
        <v>57</v>
      </c>
      <c r="AU495" s="110" t="s">
        <v>58</v>
      </c>
      <c r="AV495" s="22" t="s">
        <v>135</v>
      </c>
      <c r="AW495" s="99" t="s">
        <v>2424</v>
      </c>
    </row>
    <row r="496" spans="1:49" ht="22.5" x14ac:dyDescent="0.2">
      <c r="A496" s="37"/>
      <c r="B496" s="38"/>
      <c r="C496" s="121">
        <v>485</v>
      </c>
      <c r="D496" s="107" t="s">
        <v>1122</v>
      </c>
      <c r="E496" s="108"/>
      <c r="F496" s="38"/>
      <c r="G496" s="108">
        <v>35000</v>
      </c>
      <c r="H496" s="108">
        <v>3.5</v>
      </c>
      <c r="I496" s="38"/>
      <c r="J496" s="38"/>
      <c r="K496" s="38"/>
      <c r="L496" s="38"/>
      <c r="M496" s="38"/>
      <c r="N496" s="38"/>
      <c r="O496" s="108">
        <v>1074</v>
      </c>
      <c r="P496" s="47"/>
      <c r="Q496" s="38"/>
      <c r="R496" s="38"/>
      <c r="S496" s="107" t="s">
        <v>1120</v>
      </c>
      <c r="T496" s="108" t="s">
        <v>1121</v>
      </c>
      <c r="U496" s="47"/>
      <c r="V496" s="38"/>
      <c r="W496" s="38"/>
      <c r="X496" s="109" t="s">
        <v>76</v>
      </c>
      <c r="Y496" s="38"/>
      <c r="Z496" s="48"/>
      <c r="AA496" s="49"/>
      <c r="AB496" s="108" t="s">
        <v>134</v>
      </c>
      <c r="AC496" s="108" t="s">
        <v>1121</v>
      </c>
      <c r="AD496" s="107" t="s">
        <v>1120</v>
      </c>
      <c r="AE496" s="107" t="s">
        <v>1122</v>
      </c>
      <c r="AF496" s="108">
        <v>3.5</v>
      </c>
      <c r="AG496" s="50">
        <f t="shared" si="7"/>
        <v>0</v>
      </c>
      <c r="AH496" s="51"/>
      <c r="AI496" s="52"/>
      <c r="AJ496" s="52"/>
      <c r="AK496" s="52"/>
      <c r="AL496" s="52"/>
      <c r="AM496" s="52"/>
      <c r="AN496" s="52"/>
      <c r="AO496" s="52"/>
      <c r="AP496" s="108"/>
      <c r="AQ496" s="108"/>
      <c r="AR496" s="52"/>
      <c r="AS496" s="52"/>
      <c r="AT496" s="110" t="s">
        <v>57</v>
      </c>
      <c r="AU496" s="110" t="s">
        <v>58</v>
      </c>
      <c r="AV496" s="22" t="s">
        <v>135</v>
      </c>
      <c r="AW496" s="99" t="s">
        <v>2424</v>
      </c>
    </row>
    <row r="497" spans="1:49" x14ac:dyDescent="0.2">
      <c r="A497" s="37"/>
      <c r="B497" s="38"/>
      <c r="C497" s="122">
        <v>486</v>
      </c>
      <c r="D497" s="107" t="s">
        <v>1123</v>
      </c>
      <c r="E497" s="108"/>
      <c r="F497" s="38"/>
      <c r="G497" s="108">
        <v>26000</v>
      </c>
      <c r="H497" s="108">
        <v>2.6</v>
      </c>
      <c r="I497" s="38"/>
      <c r="J497" s="38"/>
      <c r="K497" s="38"/>
      <c r="L497" s="38"/>
      <c r="M497" s="38"/>
      <c r="N497" s="38"/>
      <c r="O497" s="108">
        <v>1820</v>
      </c>
      <c r="P497" s="47"/>
      <c r="Q497" s="38"/>
      <c r="R497" s="38"/>
      <c r="S497" s="107" t="s">
        <v>1123</v>
      </c>
      <c r="T497" s="108" t="s">
        <v>1124</v>
      </c>
      <c r="U497" s="47"/>
      <c r="V497" s="38"/>
      <c r="W497" s="38"/>
      <c r="X497" s="109" t="s">
        <v>76</v>
      </c>
      <c r="Y497" s="38"/>
      <c r="Z497" s="48"/>
      <c r="AA497" s="49"/>
      <c r="AB497" s="108">
        <v>1007</v>
      </c>
      <c r="AC497" s="108" t="s">
        <v>1124</v>
      </c>
      <c r="AD497" s="107" t="s">
        <v>1123</v>
      </c>
      <c r="AE497" s="107" t="s">
        <v>1123</v>
      </c>
      <c r="AF497" s="108">
        <v>2.6</v>
      </c>
      <c r="AG497" s="50">
        <f t="shared" si="7"/>
        <v>0</v>
      </c>
      <c r="AH497" s="51"/>
      <c r="AI497" s="52"/>
      <c r="AJ497" s="52"/>
      <c r="AK497" s="52"/>
      <c r="AL497" s="52"/>
      <c r="AM497" s="52"/>
      <c r="AN497" s="52">
        <v>1820</v>
      </c>
      <c r="AO497" s="52"/>
      <c r="AP497" s="108"/>
      <c r="AQ497" s="108"/>
      <c r="AR497" s="52"/>
      <c r="AS497" s="52"/>
      <c r="AT497" s="110" t="s">
        <v>57</v>
      </c>
      <c r="AU497" s="110" t="s">
        <v>58</v>
      </c>
      <c r="AV497" s="22"/>
      <c r="AW497" s="99" t="s">
        <v>2424</v>
      </c>
    </row>
    <row r="498" spans="1:49" x14ac:dyDescent="0.2">
      <c r="A498" s="37"/>
      <c r="B498" s="38"/>
      <c r="C498" s="121">
        <v>487</v>
      </c>
      <c r="D498" s="107" t="s">
        <v>1125</v>
      </c>
      <c r="E498" s="108"/>
      <c r="F498" s="38"/>
      <c r="G498" s="108">
        <v>24600</v>
      </c>
      <c r="H498" s="108">
        <v>2.46</v>
      </c>
      <c r="I498" s="38"/>
      <c r="J498" s="38"/>
      <c r="K498" s="38"/>
      <c r="L498" s="38"/>
      <c r="M498" s="38"/>
      <c r="N498" s="38"/>
      <c r="O498" s="108">
        <v>1688</v>
      </c>
      <c r="P498" s="47"/>
      <c r="Q498" s="38"/>
      <c r="R498" s="38"/>
      <c r="S498" s="107" t="s">
        <v>1125</v>
      </c>
      <c r="T498" s="108" t="s">
        <v>1126</v>
      </c>
      <c r="U498" s="47"/>
      <c r="V498" s="38"/>
      <c r="W498" s="38"/>
      <c r="X498" s="109" t="s">
        <v>76</v>
      </c>
      <c r="Y498" s="38"/>
      <c r="Z498" s="48"/>
      <c r="AA498" s="49"/>
      <c r="AB498" s="108">
        <v>899</v>
      </c>
      <c r="AC498" s="108" t="s">
        <v>1126</v>
      </c>
      <c r="AD498" s="107" t="s">
        <v>1125</v>
      </c>
      <c r="AE498" s="107" t="s">
        <v>1125</v>
      </c>
      <c r="AF498" s="108">
        <v>2.46</v>
      </c>
      <c r="AG498" s="50">
        <f t="shared" si="7"/>
        <v>0</v>
      </c>
      <c r="AH498" s="51">
        <v>1688</v>
      </c>
      <c r="AI498" s="52"/>
      <c r="AJ498" s="52"/>
      <c r="AK498" s="52"/>
      <c r="AL498" s="52"/>
      <c r="AM498" s="52"/>
      <c r="AN498" s="52"/>
      <c r="AO498" s="52"/>
      <c r="AP498" s="108"/>
      <c r="AQ498" s="108"/>
      <c r="AR498" s="52"/>
      <c r="AS498" s="52"/>
      <c r="AT498" s="110" t="s">
        <v>57</v>
      </c>
      <c r="AU498" s="110" t="s">
        <v>58</v>
      </c>
      <c r="AV498" s="22"/>
      <c r="AW498" s="99" t="s">
        <v>2424</v>
      </c>
    </row>
    <row r="499" spans="1:49" x14ac:dyDescent="0.2">
      <c r="A499" s="37"/>
      <c r="B499" s="38"/>
      <c r="C499" s="122">
        <v>488</v>
      </c>
      <c r="D499" s="107" t="s">
        <v>1127</v>
      </c>
      <c r="E499" s="108"/>
      <c r="F499" s="38"/>
      <c r="G499" s="108">
        <v>48800</v>
      </c>
      <c r="H499" s="108">
        <v>4.88</v>
      </c>
      <c r="I499" s="38"/>
      <c r="J499" s="38"/>
      <c r="K499" s="38"/>
      <c r="L499" s="38"/>
      <c r="M499" s="38"/>
      <c r="N499" s="38"/>
      <c r="O499" s="108">
        <v>3314</v>
      </c>
      <c r="P499" s="47"/>
      <c r="Q499" s="38"/>
      <c r="R499" s="38"/>
      <c r="S499" s="107" t="s">
        <v>1125</v>
      </c>
      <c r="T499" s="108" t="s">
        <v>1126</v>
      </c>
      <c r="U499" s="47"/>
      <c r="V499" s="38"/>
      <c r="W499" s="38"/>
      <c r="X499" s="109" t="s">
        <v>76</v>
      </c>
      <c r="Y499" s="38"/>
      <c r="Z499" s="48"/>
      <c r="AA499" s="49"/>
      <c r="AB499" s="108">
        <v>900</v>
      </c>
      <c r="AC499" s="108" t="s">
        <v>1126</v>
      </c>
      <c r="AD499" s="107" t="s">
        <v>1125</v>
      </c>
      <c r="AE499" s="107" t="s">
        <v>1127</v>
      </c>
      <c r="AF499" s="108">
        <v>4.88</v>
      </c>
      <c r="AG499" s="50">
        <f t="shared" si="7"/>
        <v>0</v>
      </c>
      <c r="AH499" s="51">
        <v>3314</v>
      </c>
      <c r="AI499" s="52"/>
      <c r="AJ499" s="52"/>
      <c r="AK499" s="52"/>
      <c r="AL499" s="52"/>
      <c r="AM499" s="52"/>
      <c r="AN499" s="52"/>
      <c r="AO499" s="52"/>
      <c r="AP499" s="108"/>
      <c r="AQ499" s="108"/>
      <c r="AR499" s="52"/>
      <c r="AS499" s="52"/>
      <c r="AT499" s="110" t="s">
        <v>57</v>
      </c>
      <c r="AU499" s="110" t="s">
        <v>58</v>
      </c>
      <c r="AV499" s="22"/>
      <c r="AW499" s="99" t="s">
        <v>2424</v>
      </c>
    </row>
    <row r="500" spans="1:49" x14ac:dyDescent="0.2">
      <c r="A500" s="37"/>
      <c r="B500" s="38"/>
      <c r="C500" s="121">
        <v>489</v>
      </c>
      <c r="D500" s="107" t="s">
        <v>1128</v>
      </c>
      <c r="E500" s="108"/>
      <c r="F500" s="38"/>
      <c r="G500" s="108">
        <v>13400</v>
      </c>
      <c r="H500" s="108">
        <v>1.34</v>
      </c>
      <c r="I500" s="38"/>
      <c r="J500" s="38"/>
      <c r="K500" s="38"/>
      <c r="L500" s="38"/>
      <c r="M500" s="38"/>
      <c r="N500" s="38"/>
      <c r="O500" s="108">
        <v>854</v>
      </c>
      <c r="P500" s="47"/>
      <c r="Q500" s="38"/>
      <c r="R500" s="38"/>
      <c r="S500" s="107" t="s">
        <v>1125</v>
      </c>
      <c r="T500" s="108" t="s">
        <v>1126</v>
      </c>
      <c r="U500" s="47"/>
      <c r="V500" s="38"/>
      <c r="W500" s="38"/>
      <c r="X500" s="109" t="s">
        <v>76</v>
      </c>
      <c r="Y500" s="38"/>
      <c r="Z500" s="48"/>
      <c r="AA500" s="49"/>
      <c r="AB500" s="108">
        <v>901</v>
      </c>
      <c r="AC500" s="108" t="s">
        <v>1126</v>
      </c>
      <c r="AD500" s="107" t="s">
        <v>1125</v>
      </c>
      <c r="AE500" s="107" t="s">
        <v>1128</v>
      </c>
      <c r="AF500" s="108">
        <v>1.34</v>
      </c>
      <c r="AG500" s="50">
        <f t="shared" si="7"/>
        <v>0</v>
      </c>
      <c r="AH500" s="51">
        <v>854</v>
      </c>
      <c r="AI500" s="52"/>
      <c r="AJ500" s="52"/>
      <c r="AK500" s="52"/>
      <c r="AL500" s="52"/>
      <c r="AM500" s="52"/>
      <c r="AN500" s="52"/>
      <c r="AO500" s="52"/>
      <c r="AP500" s="108"/>
      <c r="AQ500" s="108"/>
      <c r="AR500" s="52"/>
      <c r="AS500" s="52"/>
      <c r="AT500" s="110" t="s">
        <v>57</v>
      </c>
      <c r="AU500" s="110" t="s">
        <v>58</v>
      </c>
      <c r="AV500" s="22"/>
      <c r="AW500" s="99" t="s">
        <v>2424</v>
      </c>
    </row>
    <row r="501" spans="1:49" ht="22.5" x14ac:dyDescent="0.2">
      <c r="A501" s="37"/>
      <c r="B501" s="38"/>
      <c r="C501" s="122">
        <v>490</v>
      </c>
      <c r="D501" s="107" t="s">
        <v>1129</v>
      </c>
      <c r="E501" s="108"/>
      <c r="F501" s="38"/>
      <c r="G501" s="108">
        <v>3000</v>
      </c>
      <c r="H501" s="108">
        <v>0.3</v>
      </c>
      <c r="I501" s="38"/>
      <c r="J501" s="38"/>
      <c r="K501" s="38"/>
      <c r="L501" s="38"/>
      <c r="M501" s="38"/>
      <c r="N501" s="38"/>
      <c r="O501" s="108">
        <v>210</v>
      </c>
      <c r="P501" s="47"/>
      <c r="Q501" s="38"/>
      <c r="R501" s="38"/>
      <c r="S501" s="107" t="s">
        <v>1129</v>
      </c>
      <c r="T501" s="108" t="s">
        <v>1130</v>
      </c>
      <c r="U501" s="47"/>
      <c r="V501" s="38"/>
      <c r="W501" s="38"/>
      <c r="X501" s="109" t="s">
        <v>56</v>
      </c>
      <c r="Y501" s="38"/>
      <c r="Z501" s="48"/>
      <c r="AA501" s="49"/>
      <c r="AB501" s="108">
        <v>876</v>
      </c>
      <c r="AC501" s="108" t="s">
        <v>1130</v>
      </c>
      <c r="AD501" s="107" t="s">
        <v>1129</v>
      </c>
      <c r="AE501" s="107" t="s">
        <v>1129</v>
      </c>
      <c r="AF501" s="108">
        <v>0.3</v>
      </c>
      <c r="AG501" s="50">
        <f t="shared" si="7"/>
        <v>0</v>
      </c>
      <c r="AH501" s="51">
        <v>210</v>
      </c>
      <c r="AI501" s="52"/>
      <c r="AJ501" s="52"/>
      <c r="AK501" s="52"/>
      <c r="AL501" s="52"/>
      <c r="AM501" s="52"/>
      <c r="AN501" s="52"/>
      <c r="AO501" s="52"/>
      <c r="AP501" s="108"/>
      <c r="AQ501" s="108"/>
      <c r="AR501" s="52"/>
      <c r="AS501" s="52"/>
      <c r="AT501" s="110" t="s">
        <v>57</v>
      </c>
      <c r="AU501" s="110" t="s">
        <v>58</v>
      </c>
      <c r="AV501" s="22"/>
      <c r="AW501" s="99" t="s">
        <v>2424</v>
      </c>
    </row>
    <row r="502" spans="1:49" x14ac:dyDescent="0.2">
      <c r="A502" s="37"/>
      <c r="B502" s="38"/>
      <c r="C502" s="121">
        <v>491</v>
      </c>
      <c r="D502" s="107" t="s">
        <v>1131</v>
      </c>
      <c r="E502" s="108" t="s">
        <v>1132</v>
      </c>
      <c r="F502" s="38"/>
      <c r="G502" s="108">
        <v>2390</v>
      </c>
      <c r="H502" s="108">
        <v>0.23899999999999999</v>
      </c>
      <c r="I502" s="38"/>
      <c r="J502" s="38"/>
      <c r="K502" s="38"/>
      <c r="L502" s="38"/>
      <c r="M502" s="38"/>
      <c r="N502" s="38"/>
      <c r="O502" s="108">
        <v>1195</v>
      </c>
      <c r="P502" s="47"/>
      <c r="Q502" s="38"/>
      <c r="R502" s="38"/>
      <c r="S502" s="107" t="s">
        <v>1131</v>
      </c>
      <c r="T502" s="108" t="s">
        <v>1133</v>
      </c>
      <c r="U502" s="47"/>
      <c r="V502" s="38"/>
      <c r="W502" s="38"/>
      <c r="X502" s="109" t="s">
        <v>76</v>
      </c>
      <c r="Y502" s="38"/>
      <c r="Z502" s="48"/>
      <c r="AA502" s="49"/>
      <c r="AB502" s="108">
        <v>2740</v>
      </c>
      <c r="AC502" s="108" t="s">
        <v>1133</v>
      </c>
      <c r="AD502" s="107" t="s">
        <v>1131</v>
      </c>
      <c r="AE502" s="107" t="s">
        <v>1131</v>
      </c>
      <c r="AF502" s="108">
        <v>0.23899999999999999</v>
      </c>
      <c r="AG502" s="50">
        <f t="shared" si="7"/>
        <v>0</v>
      </c>
      <c r="AH502" s="51">
        <v>574</v>
      </c>
      <c r="AI502" s="52"/>
      <c r="AJ502" s="52"/>
      <c r="AK502" s="52"/>
      <c r="AL502" s="52"/>
      <c r="AM502" s="52"/>
      <c r="AN502" s="52"/>
      <c r="AO502" s="52"/>
      <c r="AP502" s="108"/>
      <c r="AQ502" s="108"/>
      <c r="AR502" s="52"/>
      <c r="AS502" s="52"/>
      <c r="AT502" s="110" t="s">
        <v>57</v>
      </c>
      <c r="AU502" s="110" t="s">
        <v>58</v>
      </c>
      <c r="AV502" s="22"/>
      <c r="AW502" s="99" t="s">
        <v>2424</v>
      </c>
    </row>
    <row r="503" spans="1:49" ht="22.5" x14ac:dyDescent="0.2">
      <c r="A503" s="37"/>
      <c r="B503" s="38"/>
      <c r="C503" s="122">
        <v>492</v>
      </c>
      <c r="D503" s="107" t="s">
        <v>1134</v>
      </c>
      <c r="E503" s="108" t="s">
        <v>1135</v>
      </c>
      <c r="F503" s="38"/>
      <c r="G503" s="108">
        <v>7979</v>
      </c>
      <c r="H503" s="108">
        <v>0.79790000000000005</v>
      </c>
      <c r="I503" s="38"/>
      <c r="J503" s="38"/>
      <c r="K503" s="38"/>
      <c r="L503" s="38"/>
      <c r="M503" s="38"/>
      <c r="N503" s="38"/>
      <c r="O503" s="108">
        <v>3990</v>
      </c>
      <c r="P503" s="47"/>
      <c r="Q503" s="38"/>
      <c r="R503" s="38"/>
      <c r="S503" s="107" t="s">
        <v>1134</v>
      </c>
      <c r="T503" s="108" t="s">
        <v>1136</v>
      </c>
      <c r="U503" s="47"/>
      <c r="V503" s="38"/>
      <c r="W503" s="38"/>
      <c r="X503" s="109" t="s">
        <v>56</v>
      </c>
      <c r="Y503" s="38"/>
      <c r="Z503" s="48"/>
      <c r="AA503" s="49"/>
      <c r="AB503" s="108">
        <v>1505</v>
      </c>
      <c r="AC503" s="108" t="s">
        <v>1136</v>
      </c>
      <c r="AD503" s="107" t="s">
        <v>1134</v>
      </c>
      <c r="AE503" s="107" t="s">
        <v>1134</v>
      </c>
      <c r="AF503" s="108">
        <v>0.79790000000000005</v>
      </c>
      <c r="AG503" s="50">
        <f t="shared" si="7"/>
        <v>0</v>
      </c>
      <c r="AH503" s="51"/>
      <c r="AI503" s="52"/>
      <c r="AJ503" s="52"/>
      <c r="AK503" s="52"/>
      <c r="AL503" s="52"/>
      <c r="AM503" s="52"/>
      <c r="AN503" s="52">
        <v>3990</v>
      </c>
      <c r="AO503" s="52"/>
      <c r="AP503" s="108"/>
      <c r="AQ503" s="108"/>
      <c r="AR503" s="52"/>
      <c r="AS503" s="52"/>
      <c r="AT503" s="110" t="s">
        <v>57</v>
      </c>
      <c r="AU503" s="110" t="s">
        <v>58</v>
      </c>
      <c r="AV503" s="22"/>
      <c r="AW503" s="99" t="s">
        <v>2424</v>
      </c>
    </row>
    <row r="504" spans="1:49" ht="22.5" x14ac:dyDescent="0.2">
      <c r="A504" s="37"/>
      <c r="B504" s="38"/>
      <c r="C504" s="121">
        <v>493</v>
      </c>
      <c r="D504" s="107" t="s">
        <v>1137</v>
      </c>
      <c r="E504" s="108"/>
      <c r="F504" s="38"/>
      <c r="G504" s="108">
        <v>3782</v>
      </c>
      <c r="H504" s="108">
        <v>0.37819999999999998</v>
      </c>
      <c r="I504" s="38"/>
      <c r="J504" s="38"/>
      <c r="K504" s="38"/>
      <c r="L504" s="38"/>
      <c r="M504" s="38"/>
      <c r="N504" s="38"/>
      <c r="O504" s="108">
        <v>265</v>
      </c>
      <c r="P504" s="47"/>
      <c r="Q504" s="38"/>
      <c r="R504" s="38"/>
      <c r="S504" s="107" t="s">
        <v>1137</v>
      </c>
      <c r="T504" s="108" t="s">
        <v>1138</v>
      </c>
      <c r="U504" s="47"/>
      <c r="V504" s="38"/>
      <c r="W504" s="38"/>
      <c r="X504" s="109" t="s">
        <v>56</v>
      </c>
      <c r="Y504" s="38"/>
      <c r="Z504" s="48"/>
      <c r="AA504" s="49"/>
      <c r="AB504" s="108">
        <v>858</v>
      </c>
      <c r="AC504" s="108" t="s">
        <v>1138</v>
      </c>
      <c r="AD504" s="107" t="s">
        <v>1137</v>
      </c>
      <c r="AE504" s="107" t="s">
        <v>1137</v>
      </c>
      <c r="AF504" s="108">
        <v>0.37819999999999998</v>
      </c>
      <c r="AG504" s="50">
        <f t="shared" si="7"/>
        <v>0</v>
      </c>
      <c r="AH504" s="51"/>
      <c r="AI504" s="52"/>
      <c r="AJ504" s="52"/>
      <c r="AK504" s="52"/>
      <c r="AL504" s="52"/>
      <c r="AM504" s="52"/>
      <c r="AN504" s="52">
        <v>265</v>
      </c>
      <c r="AO504" s="52"/>
      <c r="AP504" s="108"/>
      <c r="AQ504" s="108"/>
      <c r="AR504" s="52"/>
      <c r="AS504" s="52"/>
      <c r="AT504" s="110" t="s">
        <v>57</v>
      </c>
      <c r="AU504" s="110" t="s">
        <v>58</v>
      </c>
      <c r="AV504" s="22"/>
      <c r="AW504" s="99" t="s">
        <v>2424</v>
      </c>
    </row>
    <row r="505" spans="1:49" ht="22.5" x14ac:dyDescent="0.2">
      <c r="A505" s="37"/>
      <c r="B505" s="38"/>
      <c r="C505" s="122">
        <v>494</v>
      </c>
      <c r="D505" s="107" t="s">
        <v>1139</v>
      </c>
      <c r="E505" s="108"/>
      <c r="F505" s="38"/>
      <c r="G505" s="108">
        <v>3862</v>
      </c>
      <c r="H505" s="108">
        <v>0.38619999999999999</v>
      </c>
      <c r="I505" s="38"/>
      <c r="J505" s="38"/>
      <c r="K505" s="38"/>
      <c r="L505" s="38"/>
      <c r="M505" s="38"/>
      <c r="N505" s="38"/>
      <c r="O505" s="108">
        <v>270</v>
      </c>
      <c r="P505" s="47"/>
      <c r="Q505" s="38"/>
      <c r="R505" s="38"/>
      <c r="S505" s="107" t="s">
        <v>1139</v>
      </c>
      <c r="T505" s="108" t="s">
        <v>1140</v>
      </c>
      <c r="U505" s="47"/>
      <c r="V505" s="38"/>
      <c r="W505" s="38"/>
      <c r="X505" s="109" t="s">
        <v>56</v>
      </c>
      <c r="Y505" s="38"/>
      <c r="Z505" s="48"/>
      <c r="AA505" s="49"/>
      <c r="AB505" s="108">
        <v>863</v>
      </c>
      <c r="AC505" s="108" t="s">
        <v>1140</v>
      </c>
      <c r="AD505" s="107" t="s">
        <v>1139</v>
      </c>
      <c r="AE505" s="107" t="s">
        <v>1139</v>
      </c>
      <c r="AF505" s="108">
        <v>0.38619999999999999</v>
      </c>
      <c r="AG505" s="50">
        <f t="shared" si="7"/>
        <v>0</v>
      </c>
      <c r="AH505" s="51"/>
      <c r="AI505" s="52"/>
      <c r="AJ505" s="52"/>
      <c r="AK505" s="52"/>
      <c r="AL505" s="52"/>
      <c r="AM505" s="52"/>
      <c r="AN505" s="52">
        <v>270</v>
      </c>
      <c r="AO505" s="52"/>
      <c r="AP505" s="108"/>
      <c r="AQ505" s="108"/>
      <c r="AR505" s="52"/>
      <c r="AS505" s="52"/>
      <c r="AT505" s="110" t="s">
        <v>57</v>
      </c>
      <c r="AU505" s="110" t="s">
        <v>58</v>
      </c>
      <c r="AV505" s="22"/>
      <c r="AW505" s="99" t="s">
        <v>2424</v>
      </c>
    </row>
    <row r="506" spans="1:49" x14ac:dyDescent="0.2">
      <c r="A506" s="37"/>
      <c r="B506" s="38"/>
      <c r="C506" s="121">
        <v>495</v>
      </c>
      <c r="D506" s="107" t="s">
        <v>1141</v>
      </c>
      <c r="E506" s="108" t="s">
        <v>1142</v>
      </c>
      <c r="F506" s="38"/>
      <c r="G506" s="108">
        <v>510</v>
      </c>
      <c r="H506" s="108">
        <v>5.0999999999999997E-2</v>
      </c>
      <c r="I506" s="38"/>
      <c r="J506" s="38"/>
      <c r="K506" s="38"/>
      <c r="L506" s="38"/>
      <c r="M506" s="38"/>
      <c r="N506" s="38"/>
      <c r="O506" s="108">
        <v>156</v>
      </c>
      <c r="P506" s="47"/>
      <c r="Q506" s="38"/>
      <c r="R506" s="38"/>
      <c r="S506" s="107" t="s">
        <v>1141</v>
      </c>
      <c r="T506" s="108" t="s">
        <v>1143</v>
      </c>
      <c r="U506" s="47"/>
      <c r="V506" s="38"/>
      <c r="W506" s="38"/>
      <c r="X506" s="109" t="s">
        <v>76</v>
      </c>
      <c r="Y506" s="38"/>
      <c r="Z506" s="48"/>
      <c r="AA506" s="49"/>
      <c r="AB506" s="108">
        <v>2980</v>
      </c>
      <c r="AC506" s="108" t="s">
        <v>1143</v>
      </c>
      <c r="AD506" s="107" t="s">
        <v>1141</v>
      </c>
      <c r="AE506" s="107" t="s">
        <v>1141</v>
      </c>
      <c r="AF506" s="108">
        <v>5.0999999999999997E-2</v>
      </c>
      <c r="AG506" s="50">
        <f t="shared" si="7"/>
        <v>0</v>
      </c>
      <c r="AH506" s="51">
        <v>156</v>
      </c>
      <c r="AI506" s="52"/>
      <c r="AJ506" s="52"/>
      <c r="AK506" s="52"/>
      <c r="AL506" s="52"/>
      <c r="AM506" s="52"/>
      <c r="AN506" s="52"/>
      <c r="AO506" s="52"/>
      <c r="AP506" s="108"/>
      <c r="AQ506" s="108"/>
      <c r="AR506" s="52"/>
      <c r="AS506" s="52"/>
      <c r="AT506" s="110" t="s">
        <v>57</v>
      </c>
      <c r="AU506" s="110" t="s">
        <v>58</v>
      </c>
      <c r="AV506" s="22"/>
      <c r="AW506" s="99" t="s">
        <v>2424</v>
      </c>
    </row>
    <row r="507" spans="1:49" x14ac:dyDescent="0.2">
      <c r="A507" s="37"/>
      <c r="B507" s="38"/>
      <c r="C507" s="122">
        <v>496</v>
      </c>
      <c r="D507" s="107" t="s">
        <v>1144</v>
      </c>
      <c r="E507" s="108"/>
      <c r="F507" s="38"/>
      <c r="G507" s="108">
        <v>13500</v>
      </c>
      <c r="H507" s="108">
        <v>1.35</v>
      </c>
      <c r="I507" s="38"/>
      <c r="J507" s="38"/>
      <c r="K507" s="38"/>
      <c r="L507" s="38"/>
      <c r="M507" s="38"/>
      <c r="N507" s="38"/>
      <c r="O507" s="108">
        <v>192</v>
      </c>
      <c r="P507" s="47"/>
      <c r="Q507" s="38"/>
      <c r="R507" s="38"/>
      <c r="S507" s="107" t="s">
        <v>1144</v>
      </c>
      <c r="T507" s="108" t="s">
        <v>1145</v>
      </c>
      <c r="U507" s="47"/>
      <c r="V507" s="38"/>
      <c r="W507" s="38"/>
      <c r="X507" s="109" t="s">
        <v>76</v>
      </c>
      <c r="Y507" s="38"/>
      <c r="Z507" s="48"/>
      <c r="AA507" s="49"/>
      <c r="AB507" s="108">
        <v>1678</v>
      </c>
      <c r="AC507" s="108" t="s">
        <v>1145</v>
      </c>
      <c r="AD507" s="107" t="s">
        <v>1144</v>
      </c>
      <c r="AE507" s="107" t="s">
        <v>1144</v>
      </c>
      <c r="AF507" s="108">
        <v>1.35</v>
      </c>
      <c r="AG507" s="50">
        <f t="shared" si="7"/>
        <v>0</v>
      </c>
      <c r="AH507" s="51"/>
      <c r="AI507" s="52"/>
      <c r="AJ507" s="52">
        <v>192</v>
      </c>
      <c r="AK507" s="52"/>
      <c r="AL507" s="52"/>
      <c r="AM507" s="52"/>
      <c r="AN507" s="52"/>
      <c r="AO507" s="52"/>
      <c r="AP507" s="108"/>
      <c r="AQ507" s="108"/>
      <c r="AR507" s="52"/>
      <c r="AS507" s="52"/>
      <c r="AT507" s="110" t="s">
        <v>57</v>
      </c>
      <c r="AU507" s="110" t="s">
        <v>58</v>
      </c>
      <c r="AV507" s="22"/>
      <c r="AW507" s="99" t="s">
        <v>2424</v>
      </c>
    </row>
    <row r="508" spans="1:49" x14ac:dyDescent="0.2">
      <c r="A508" s="37"/>
      <c r="B508" s="38"/>
      <c r="C508" s="121">
        <v>497</v>
      </c>
      <c r="D508" s="107" t="s">
        <v>1146</v>
      </c>
      <c r="E508" s="108" t="s">
        <v>1147</v>
      </c>
      <c r="F508" s="38"/>
      <c r="G508" s="108">
        <v>30600</v>
      </c>
      <c r="H508" s="108">
        <v>3.06</v>
      </c>
      <c r="I508" s="38"/>
      <c r="J508" s="38"/>
      <c r="K508" s="38"/>
      <c r="L508" s="38"/>
      <c r="M508" s="38"/>
      <c r="N508" s="38"/>
      <c r="O508" s="108">
        <v>2168</v>
      </c>
      <c r="P508" s="47"/>
      <c r="Q508" s="38"/>
      <c r="R508" s="38"/>
      <c r="S508" s="107" t="s">
        <v>1148</v>
      </c>
      <c r="T508" s="108" t="s">
        <v>1149</v>
      </c>
      <c r="U508" s="47"/>
      <c r="V508" s="38"/>
      <c r="W508" s="38"/>
      <c r="X508" s="109" t="s">
        <v>76</v>
      </c>
      <c r="Y508" s="38"/>
      <c r="Z508" s="48"/>
      <c r="AA508" s="49"/>
      <c r="AB508" s="108">
        <v>2335</v>
      </c>
      <c r="AC508" s="108" t="s">
        <v>1149</v>
      </c>
      <c r="AD508" s="107" t="s">
        <v>1148</v>
      </c>
      <c r="AE508" s="107" t="s">
        <v>1146</v>
      </c>
      <c r="AF508" s="108">
        <v>3.06</v>
      </c>
      <c r="AG508" s="50">
        <f t="shared" si="7"/>
        <v>0</v>
      </c>
      <c r="AH508" s="51"/>
      <c r="AI508" s="52"/>
      <c r="AJ508" s="52"/>
      <c r="AK508" s="52"/>
      <c r="AL508" s="52"/>
      <c r="AM508" s="52"/>
      <c r="AN508" s="52"/>
      <c r="AO508" s="52"/>
      <c r="AP508" s="108">
        <v>3480</v>
      </c>
      <c r="AQ508" s="108"/>
      <c r="AR508" s="52"/>
      <c r="AS508" s="52"/>
      <c r="AT508" s="110" t="s">
        <v>57</v>
      </c>
      <c r="AU508" s="110" t="s">
        <v>58</v>
      </c>
      <c r="AV508" s="22"/>
      <c r="AW508" s="99" t="s">
        <v>2424</v>
      </c>
    </row>
    <row r="509" spans="1:49" x14ac:dyDescent="0.2">
      <c r="A509" s="37"/>
      <c r="B509" s="38"/>
      <c r="C509" s="122">
        <v>498</v>
      </c>
      <c r="D509" s="107" t="s">
        <v>1150</v>
      </c>
      <c r="E509" s="108" t="s">
        <v>1151</v>
      </c>
      <c r="F509" s="38"/>
      <c r="G509" s="108">
        <v>30700</v>
      </c>
      <c r="H509" s="108">
        <v>3.07</v>
      </c>
      <c r="I509" s="38"/>
      <c r="J509" s="38"/>
      <c r="K509" s="38"/>
      <c r="L509" s="38"/>
      <c r="M509" s="38"/>
      <c r="N509" s="38"/>
      <c r="O509" s="108">
        <v>3480</v>
      </c>
      <c r="P509" s="47"/>
      <c r="Q509" s="38"/>
      <c r="R509" s="38"/>
      <c r="S509" s="107" t="s">
        <v>1152</v>
      </c>
      <c r="T509" s="108" t="s">
        <v>1153</v>
      </c>
      <c r="U509" s="47"/>
      <c r="V509" s="38"/>
      <c r="W509" s="38"/>
      <c r="X509" s="109" t="s">
        <v>76</v>
      </c>
      <c r="Y509" s="38"/>
      <c r="Z509" s="48"/>
      <c r="AA509" s="49"/>
      <c r="AB509" s="108" t="s">
        <v>1154</v>
      </c>
      <c r="AC509" s="108" t="s">
        <v>1153</v>
      </c>
      <c r="AD509" s="107" t="s">
        <v>1152</v>
      </c>
      <c r="AE509" s="107" t="s">
        <v>1150</v>
      </c>
      <c r="AF509" s="108">
        <v>3.07</v>
      </c>
      <c r="AG509" s="50">
        <f t="shared" si="7"/>
        <v>0</v>
      </c>
      <c r="AH509" s="51"/>
      <c r="AI509" s="52"/>
      <c r="AJ509" s="52"/>
      <c r="AK509" s="52"/>
      <c r="AL509" s="52"/>
      <c r="AM509" s="52"/>
      <c r="AN509" s="52"/>
      <c r="AO509" s="52"/>
      <c r="AP509" s="108"/>
      <c r="AQ509" s="108">
        <v>1050</v>
      </c>
      <c r="AR509" s="52"/>
      <c r="AS509" s="52"/>
      <c r="AT509" s="110" t="s">
        <v>57</v>
      </c>
      <c r="AU509" s="110" t="s">
        <v>58</v>
      </c>
      <c r="AV509" s="22"/>
      <c r="AW509" s="99" t="s">
        <v>2424</v>
      </c>
    </row>
    <row r="510" spans="1:49" x14ac:dyDescent="0.2">
      <c r="A510" s="37"/>
      <c r="B510" s="38"/>
      <c r="C510" s="121">
        <v>499</v>
      </c>
      <c r="D510" s="107" t="s">
        <v>1155</v>
      </c>
      <c r="E510" s="108"/>
      <c r="F510" s="38"/>
      <c r="G510" s="108">
        <v>15000</v>
      </c>
      <c r="H510" s="108">
        <v>1.5</v>
      </c>
      <c r="I510" s="38"/>
      <c r="J510" s="38"/>
      <c r="K510" s="38"/>
      <c r="L510" s="38"/>
      <c r="M510" s="38"/>
      <c r="N510" s="38"/>
      <c r="O510" s="108">
        <v>1050</v>
      </c>
      <c r="P510" s="47"/>
      <c r="Q510" s="38"/>
      <c r="R510" s="38"/>
      <c r="S510" s="107" t="s">
        <v>1156</v>
      </c>
      <c r="T510" s="108" t="s">
        <v>1157</v>
      </c>
      <c r="U510" s="47"/>
      <c r="V510" s="38"/>
      <c r="W510" s="38"/>
      <c r="X510" s="109" t="s">
        <v>76</v>
      </c>
      <c r="Y510" s="38"/>
      <c r="Z510" s="48"/>
      <c r="AA510" s="49"/>
      <c r="AB510" s="108">
        <v>1042</v>
      </c>
      <c r="AC510" s="108" t="s">
        <v>1157</v>
      </c>
      <c r="AD510" s="107" t="s">
        <v>1156</v>
      </c>
      <c r="AE510" s="107" t="s">
        <v>1155</v>
      </c>
      <c r="AF510" s="108">
        <v>1.5</v>
      </c>
      <c r="AG510" s="50">
        <f t="shared" si="7"/>
        <v>0</v>
      </c>
      <c r="AH510" s="51"/>
      <c r="AI510" s="52"/>
      <c r="AJ510" s="52"/>
      <c r="AK510" s="52"/>
      <c r="AL510" s="52"/>
      <c r="AM510" s="52"/>
      <c r="AN510" s="52">
        <v>1050</v>
      </c>
      <c r="AO510" s="52"/>
      <c r="AP510" s="52"/>
      <c r="AQ510" s="108"/>
      <c r="AR510" s="52"/>
      <c r="AS510" s="52"/>
      <c r="AT510" s="110" t="s">
        <v>57</v>
      </c>
      <c r="AU510" s="110" t="s">
        <v>58</v>
      </c>
      <c r="AV510" s="22"/>
      <c r="AW510" s="99" t="s">
        <v>2424</v>
      </c>
    </row>
    <row r="511" spans="1:49" x14ac:dyDescent="0.2">
      <c r="A511" s="37"/>
      <c r="B511" s="38"/>
      <c r="C511" s="122">
        <v>500</v>
      </c>
      <c r="D511" s="107" t="s">
        <v>1158</v>
      </c>
      <c r="E511" s="108" t="s">
        <v>1159</v>
      </c>
      <c r="F511" s="38"/>
      <c r="G511" s="108">
        <v>6500</v>
      </c>
      <c r="H511" s="108">
        <v>0.65</v>
      </c>
      <c r="I511" s="38"/>
      <c r="J511" s="38"/>
      <c r="K511" s="38"/>
      <c r="L511" s="38"/>
      <c r="M511" s="38"/>
      <c r="N511" s="38"/>
      <c r="O511" s="108">
        <v>2795</v>
      </c>
      <c r="P511" s="47"/>
      <c r="Q511" s="38"/>
      <c r="R511" s="38"/>
      <c r="S511" s="107" t="s">
        <v>1158</v>
      </c>
      <c r="T511" s="108"/>
      <c r="U511" s="47"/>
      <c r="V511" s="38"/>
      <c r="W511" s="38"/>
      <c r="X511" s="109"/>
      <c r="Y511" s="38"/>
      <c r="Z511" s="48"/>
      <c r="AA511" s="49"/>
      <c r="AB511" s="108">
        <v>3174</v>
      </c>
      <c r="AC511" s="108"/>
      <c r="AD511" s="107" t="s">
        <v>1158</v>
      </c>
      <c r="AE511" s="107" t="s">
        <v>1158</v>
      </c>
      <c r="AF511" s="108">
        <v>0.65</v>
      </c>
      <c r="AG511" s="50">
        <f t="shared" si="7"/>
        <v>0</v>
      </c>
      <c r="AH511" s="51"/>
      <c r="AI511" s="52">
        <v>2795</v>
      </c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110" t="s">
        <v>57</v>
      </c>
      <c r="AU511" s="110" t="s">
        <v>58</v>
      </c>
      <c r="AV511" s="22"/>
      <c r="AW511" s="99" t="s">
        <v>2424</v>
      </c>
    </row>
    <row r="512" spans="1:49" ht="22.5" x14ac:dyDescent="0.2">
      <c r="A512" s="37"/>
      <c r="B512" s="38"/>
      <c r="C512" s="121">
        <v>501</v>
      </c>
      <c r="D512" s="107" t="s">
        <v>1160</v>
      </c>
      <c r="E512" s="108"/>
      <c r="F512" s="38"/>
      <c r="G512" s="108">
        <v>7158</v>
      </c>
      <c r="H512" s="108">
        <v>0.71579999999999999</v>
      </c>
      <c r="I512" s="38"/>
      <c r="J512" s="38"/>
      <c r="K512" s="38"/>
      <c r="L512" s="38"/>
      <c r="M512" s="38"/>
      <c r="N512" s="38"/>
      <c r="O512" s="108">
        <v>501</v>
      </c>
      <c r="P512" s="47"/>
      <c r="Q512" s="38"/>
      <c r="R512" s="38"/>
      <c r="S512" s="107" t="s">
        <v>1160</v>
      </c>
      <c r="T512" s="108" t="s">
        <v>1161</v>
      </c>
      <c r="U512" s="47"/>
      <c r="V512" s="38"/>
      <c r="W512" s="38"/>
      <c r="X512" s="109" t="s">
        <v>56</v>
      </c>
      <c r="Y512" s="38"/>
      <c r="Z512" s="48"/>
      <c r="AA512" s="49"/>
      <c r="AB512" s="108">
        <v>861</v>
      </c>
      <c r="AC512" s="108" t="s">
        <v>1161</v>
      </c>
      <c r="AD512" s="107" t="s">
        <v>1160</v>
      </c>
      <c r="AE512" s="107" t="s">
        <v>1160</v>
      </c>
      <c r="AF512" s="108">
        <v>0.71579999999999999</v>
      </c>
      <c r="AG512" s="50">
        <f t="shared" si="7"/>
        <v>0</v>
      </c>
      <c r="AH512" s="51">
        <v>501</v>
      </c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110" t="s">
        <v>57</v>
      </c>
      <c r="AU512" s="110" t="s">
        <v>58</v>
      </c>
      <c r="AV512" s="22"/>
      <c r="AW512" s="99" t="s">
        <v>2424</v>
      </c>
    </row>
    <row r="513" spans="1:49" ht="22.5" x14ac:dyDescent="0.2">
      <c r="A513" s="37"/>
      <c r="B513" s="38"/>
      <c r="C513" s="122">
        <v>502</v>
      </c>
      <c r="D513" s="107" t="s">
        <v>1162</v>
      </c>
      <c r="E513" s="108" t="s">
        <v>1163</v>
      </c>
      <c r="F513" s="38"/>
      <c r="G513" s="108">
        <v>2500</v>
      </c>
      <c r="H513" s="108">
        <v>0.25</v>
      </c>
      <c r="I513" s="38"/>
      <c r="J513" s="38"/>
      <c r="K513" s="38"/>
      <c r="L513" s="38"/>
      <c r="M513" s="38"/>
      <c r="N513" s="38"/>
      <c r="O513" s="108">
        <v>1200</v>
      </c>
      <c r="P513" s="47"/>
      <c r="Q513" s="38"/>
      <c r="R513" s="38"/>
      <c r="S513" s="107" t="s">
        <v>1164</v>
      </c>
      <c r="T513" s="108"/>
      <c r="U513" s="47"/>
      <c r="V513" s="38"/>
      <c r="W513" s="38"/>
      <c r="X513" s="109" t="s">
        <v>56</v>
      </c>
      <c r="Y513" s="38"/>
      <c r="Z513" s="48"/>
      <c r="AA513" s="49"/>
      <c r="AB513" s="108" t="s">
        <v>1165</v>
      </c>
      <c r="AC513" s="108"/>
      <c r="AD513" s="107" t="s">
        <v>1164</v>
      </c>
      <c r="AE513" s="107" t="s">
        <v>1162</v>
      </c>
      <c r="AF513" s="108">
        <v>0.25</v>
      </c>
      <c r="AG513" s="50">
        <f t="shared" si="7"/>
        <v>0</v>
      </c>
      <c r="AH513" s="51"/>
      <c r="AI513" s="52">
        <v>1200</v>
      </c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110" t="s">
        <v>57</v>
      </c>
      <c r="AU513" s="110" t="s">
        <v>58</v>
      </c>
      <c r="AV513" s="22"/>
      <c r="AW513" s="99" t="s">
        <v>2424</v>
      </c>
    </row>
    <row r="514" spans="1:49" x14ac:dyDescent="0.2">
      <c r="A514" s="37"/>
      <c r="B514" s="38"/>
      <c r="C514" s="121">
        <v>503</v>
      </c>
      <c r="D514" s="107" t="s">
        <v>1166</v>
      </c>
      <c r="E514" s="108"/>
      <c r="F514" s="38"/>
      <c r="G514" s="108">
        <v>13300</v>
      </c>
      <c r="H514" s="108">
        <v>1.33</v>
      </c>
      <c r="I514" s="38"/>
      <c r="J514" s="38"/>
      <c r="K514" s="38"/>
      <c r="L514" s="38"/>
      <c r="M514" s="38"/>
      <c r="N514" s="38"/>
      <c r="O514" s="108">
        <v>168</v>
      </c>
      <c r="P514" s="47"/>
      <c r="Q514" s="38"/>
      <c r="R514" s="38"/>
      <c r="S514" s="107" t="s">
        <v>1166</v>
      </c>
      <c r="T514" s="108" t="s">
        <v>1167</v>
      </c>
      <c r="U514" s="47"/>
      <c r="V514" s="38"/>
      <c r="W514" s="38"/>
      <c r="X514" s="109" t="s">
        <v>76</v>
      </c>
      <c r="Y514" s="38"/>
      <c r="Z514" s="48"/>
      <c r="AA514" s="49"/>
      <c r="AB514" s="108">
        <v>1661</v>
      </c>
      <c r="AC514" s="108" t="s">
        <v>1167</v>
      </c>
      <c r="AD514" s="107" t="s">
        <v>1166</v>
      </c>
      <c r="AE514" s="107" t="s">
        <v>1166</v>
      </c>
      <c r="AF514" s="108">
        <v>1.33</v>
      </c>
      <c r="AG514" s="50">
        <f t="shared" si="7"/>
        <v>0</v>
      </c>
      <c r="AH514" s="51"/>
      <c r="AI514" s="52"/>
      <c r="AJ514" s="52"/>
      <c r="AK514" s="52">
        <v>168</v>
      </c>
      <c r="AL514" s="52"/>
      <c r="AM514" s="52"/>
      <c r="AN514" s="52"/>
      <c r="AO514" s="52"/>
      <c r="AP514" s="52"/>
      <c r="AQ514" s="52"/>
      <c r="AR514" s="52"/>
      <c r="AS514" s="52"/>
      <c r="AT514" s="110" t="s">
        <v>57</v>
      </c>
      <c r="AU514" s="110" t="s">
        <v>58</v>
      </c>
      <c r="AV514" s="22"/>
      <c r="AW514" s="99" t="s">
        <v>2424</v>
      </c>
    </row>
    <row r="515" spans="1:49" x14ac:dyDescent="0.2">
      <c r="A515" s="37"/>
      <c r="B515" s="38"/>
      <c r="C515" s="122">
        <v>504</v>
      </c>
      <c r="D515" s="107" t="s">
        <v>1168</v>
      </c>
      <c r="E515" s="108"/>
      <c r="F515" s="38"/>
      <c r="G515" s="108">
        <v>53400</v>
      </c>
      <c r="H515" s="108">
        <v>5.34</v>
      </c>
      <c r="I515" s="38"/>
      <c r="J515" s="38"/>
      <c r="K515" s="38"/>
      <c r="L515" s="38"/>
      <c r="M515" s="38"/>
      <c r="N515" s="38"/>
      <c r="O515" s="108">
        <v>4680</v>
      </c>
      <c r="P515" s="47"/>
      <c r="Q515" s="38"/>
      <c r="R515" s="38"/>
      <c r="S515" s="107" t="s">
        <v>1169</v>
      </c>
      <c r="T515" s="108" t="s">
        <v>1170</v>
      </c>
      <c r="U515" s="47"/>
      <c r="V515" s="38"/>
      <c r="W515" s="38"/>
      <c r="X515" s="109" t="s">
        <v>76</v>
      </c>
      <c r="Y515" s="38"/>
      <c r="Z515" s="48"/>
      <c r="AA515" s="49"/>
      <c r="AB515" s="108">
        <v>1001</v>
      </c>
      <c r="AC515" s="108" t="s">
        <v>1170</v>
      </c>
      <c r="AD515" s="107" t="s">
        <v>1169</v>
      </c>
      <c r="AE515" s="107" t="s">
        <v>1168</v>
      </c>
      <c r="AF515" s="108">
        <v>5.34</v>
      </c>
      <c r="AG515" s="50">
        <f t="shared" si="7"/>
        <v>0</v>
      </c>
      <c r="AH515" s="51"/>
      <c r="AI515" s="52"/>
      <c r="AJ515" s="52"/>
      <c r="AK515" s="52">
        <v>4680</v>
      </c>
      <c r="AL515" s="52"/>
      <c r="AM515" s="52"/>
      <c r="AN515" s="52"/>
      <c r="AO515" s="52"/>
      <c r="AP515" s="52"/>
      <c r="AQ515" s="52"/>
      <c r="AR515" s="52"/>
      <c r="AS515" s="52"/>
      <c r="AT515" s="110" t="s">
        <v>57</v>
      </c>
      <c r="AU515" s="110" t="s">
        <v>58</v>
      </c>
      <c r="AV515" s="22"/>
      <c r="AW515" s="99" t="s">
        <v>2424</v>
      </c>
    </row>
    <row r="516" spans="1:49" x14ac:dyDescent="0.2">
      <c r="A516" s="37"/>
      <c r="B516" s="38"/>
      <c r="C516" s="121">
        <v>505</v>
      </c>
      <c r="D516" s="107" t="s">
        <v>1171</v>
      </c>
      <c r="E516" s="108"/>
      <c r="F516" s="38"/>
      <c r="G516" s="108">
        <v>1600</v>
      </c>
      <c r="H516" s="108">
        <v>0.16</v>
      </c>
      <c r="I516" s="38"/>
      <c r="J516" s="38"/>
      <c r="K516" s="38"/>
      <c r="L516" s="38"/>
      <c r="M516" s="38"/>
      <c r="N516" s="38"/>
      <c r="O516" s="108">
        <v>800</v>
      </c>
      <c r="P516" s="47"/>
      <c r="Q516" s="38"/>
      <c r="R516" s="38"/>
      <c r="S516" s="107" t="s">
        <v>1171</v>
      </c>
      <c r="T516" s="108"/>
      <c r="U516" s="47"/>
      <c r="V516" s="38"/>
      <c r="W516" s="38"/>
      <c r="X516" s="109"/>
      <c r="Y516" s="38"/>
      <c r="Z516" s="48"/>
      <c r="AA516" s="49"/>
      <c r="AB516" s="108">
        <v>3175</v>
      </c>
      <c r="AC516" s="108"/>
      <c r="AD516" s="107" t="s">
        <v>1171</v>
      </c>
      <c r="AE516" s="107" t="s">
        <v>1171</v>
      </c>
      <c r="AF516" s="108">
        <v>0.16</v>
      </c>
      <c r="AG516" s="50">
        <f t="shared" si="7"/>
        <v>0</v>
      </c>
      <c r="AH516" s="51"/>
      <c r="AI516" s="52">
        <v>800</v>
      </c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110" t="s">
        <v>57</v>
      </c>
      <c r="AU516" s="110" t="s">
        <v>58</v>
      </c>
      <c r="AV516" s="22"/>
      <c r="AW516" s="99" t="s">
        <v>2424</v>
      </c>
    </row>
    <row r="517" spans="1:49" ht="22.5" x14ac:dyDescent="0.2">
      <c r="A517" s="37"/>
      <c r="B517" s="38"/>
      <c r="C517" s="122">
        <v>506</v>
      </c>
      <c r="D517" s="107" t="s">
        <v>1172</v>
      </c>
      <c r="E517" s="108"/>
      <c r="F517" s="38"/>
      <c r="G517" s="108">
        <v>5000</v>
      </c>
      <c r="H517" s="108">
        <v>0.5</v>
      </c>
      <c r="I517" s="38"/>
      <c r="J517" s="38"/>
      <c r="K517" s="38"/>
      <c r="L517" s="38"/>
      <c r="M517" s="38"/>
      <c r="N517" s="38"/>
      <c r="O517" s="108">
        <v>287</v>
      </c>
      <c r="P517" s="47"/>
      <c r="Q517" s="38"/>
      <c r="R517" s="38"/>
      <c r="S517" s="107" t="s">
        <v>1172</v>
      </c>
      <c r="T517" s="108" t="s">
        <v>1173</v>
      </c>
      <c r="U517" s="47"/>
      <c r="V517" s="38"/>
      <c r="W517" s="38"/>
      <c r="X517" s="109" t="s">
        <v>56</v>
      </c>
      <c r="Y517" s="38"/>
      <c r="Z517" s="48"/>
      <c r="AA517" s="49"/>
      <c r="AB517" s="108">
        <v>1680</v>
      </c>
      <c r="AC517" s="108" t="s">
        <v>1173</v>
      </c>
      <c r="AD517" s="107" t="s">
        <v>1172</v>
      </c>
      <c r="AE517" s="107" t="s">
        <v>1172</v>
      </c>
      <c r="AF517" s="108">
        <v>0.5</v>
      </c>
      <c r="AG517" s="50">
        <f t="shared" si="7"/>
        <v>0</v>
      </c>
      <c r="AH517" s="51"/>
      <c r="AI517" s="52"/>
      <c r="AJ517" s="52">
        <v>287</v>
      </c>
      <c r="AK517" s="52"/>
      <c r="AL517" s="52"/>
      <c r="AM517" s="52"/>
      <c r="AN517" s="52"/>
      <c r="AO517" s="52"/>
      <c r="AP517" s="52"/>
      <c r="AQ517" s="52"/>
      <c r="AR517" s="52"/>
      <c r="AS517" s="52"/>
      <c r="AT517" s="110" t="s">
        <v>57</v>
      </c>
      <c r="AU517" s="110" t="s">
        <v>58</v>
      </c>
      <c r="AV517" s="22"/>
      <c r="AW517" s="99" t="s">
        <v>2424</v>
      </c>
    </row>
    <row r="518" spans="1:49" ht="22.5" x14ac:dyDescent="0.2">
      <c r="A518" s="37"/>
      <c r="B518" s="38"/>
      <c r="C518" s="121">
        <v>507</v>
      </c>
      <c r="D518" s="107" t="s">
        <v>1174</v>
      </c>
      <c r="E518" s="108"/>
      <c r="F518" s="38"/>
      <c r="G518" s="108">
        <v>679</v>
      </c>
      <c r="H518" s="108">
        <v>6.7900000000000002E-2</v>
      </c>
      <c r="I518" s="38"/>
      <c r="J518" s="38"/>
      <c r="K518" s="38"/>
      <c r="L518" s="38"/>
      <c r="M518" s="38"/>
      <c r="N518" s="38"/>
      <c r="O518" s="108">
        <v>48</v>
      </c>
      <c r="P518" s="47"/>
      <c r="Q518" s="38"/>
      <c r="R518" s="38"/>
      <c r="S518" s="107" t="s">
        <v>1175</v>
      </c>
      <c r="T518" s="108" t="s">
        <v>1176</v>
      </c>
      <c r="U518" s="47"/>
      <c r="V518" s="38"/>
      <c r="W518" s="38"/>
      <c r="X518" s="109" t="s">
        <v>56</v>
      </c>
      <c r="Y518" s="38"/>
      <c r="Z518" s="48"/>
      <c r="AA518" s="49"/>
      <c r="AB518" s="108">
        <v>1954</v>
      </c>
      <c r="AC518" s="108" t="s">
        <v>1176</v>
      </c>
      <c r="AD518" s="107" t="s">
        <v>1175</v>
      </c>
      <c r="AE518" s="107" t="s">
        <v>1174</v>
      </c>
      <c r="AF518" s="108">
        <v>6.7900000000000002E-2</v>
      </c>
      <c r="AG518" s="50">
        <f t="shared" si="7"/>
        <v>0</v>
      </c>
      <c r="AH518" s="51"/>
      <c r="AI518" s="52"/>
      <c r="AJ518" s="52"/>
      <c r="AK518" s="52"/>
      <c r="AL518" s="52"/>
      <c r="AM518" s="52"/>
      <c r="AN518" s="52">
        <v>48</v>
      </c>
      <c r="AO518" s="52"/>
      <c r="AP518" s="52"/>
      <c r="AQ518" s="52"/>
      <c r="AR518" s="52"/>
      <c r="AS518" s="52"/>
      <c r="AT518" s="110" t="s">
        <v>57</v>
      </c>
      <c r="AU518" s="110" t="s">
        <v>58</v>
      </c>
      <c r="AV518" s="22"/>
      <c r="AW518" s="99" t="s">
        <v>2424</v>
      </c>
    </row>
    <row r="519" spans="1:49" ht="22.5" x14ac:dyDescent="0.2">
      <c r="A519" s="37"/>
      <c r="B519" s="38"/>
      <c r="C519" s="122">
        <v>508</v>
      </c>
      <c r="D519" s="107" t="s">
        <v>1177</v>
      </c>
      <c r="E519" s="108"/>
      <c r="F519" s="38"/>
      <c r="G519" s="108">
        <v>2389</v>
      </c>
      <c r="H519" s="108">
        <v>0.2389</v>
      </c>
      <c r="I519" s="38"/>
      <c r="J519" s="38"/>
      <c r="K519" s="38"/>
      <c r="L519" s="38"/>
      <c r="M519" s="38"/>
      <c r="N519" s="38"/>
      <c r="O519" s="108">
        <v>1195</v>
      </c>
      <c r="P519" s="47"/>
      <c r="Q519" s="38"/>
      <c r="R519" s="38"/>
      <c r="S519" s="107" t="s">
        <v>1178</v>
      </c>
      <c r="T519" s="108" t="s">
        <v>1179</v>
      </c>
      <c r="U519" s="47"/>
      <c r="V519" s="38"/>
      <c r="W519" s="38"/>
      <c r="X519" s="109" t="s">
        <v>56</v>
      </c>
      <c r="Y519" s="38"/>
      <c r="Z519" s="48"/>
      <c r="AA519" s="49"/>
      <c r="AB519" s="108">
        <v>1955</v>
      </c>
      <c r="AC519" s="108" t="s">
        <v>1179</v>
      </c>
      <c r="AD519" s="107" t="s">
        <v>1178</v>
      </c>
      <c r="AE519" s="107" t="s">
        <v>1177</v>
      </c>
      <c r="AF519" s="108">
        <v>0.2389</v>
      </c>
      <c r="AG519" s="50">
        <f t="shared" si="7"/>
        <v>0</v>
      </c>
      <c r="AH519" s="51"/>
      <c r="AI519" s="52"/>
      <c r="AJ519" s="52"/>
      <c r="AK519" s="52"/>
      <c r="AL519" s="52"/>
      <c r="AM519" s="52"/>
      <c r="AN519" s="52">
        <v>1195</v>
      </c>
      <c r="AO519" s="52"/>
      <c r="AP519" s="52"/>
      <c r="AQ519" s="52"/>
      <c r="AR519" s="52"/>
      <c r="AS519" s="52"/>
      <c r="AT519" s="110" t="s">
        <v>57</v>
      </c>
      <c r="AU519" s="110" t="s">
        <v>58</v>
      </c>
      <c r="AV519" s="22"/>
      <c r="AW519" s="99" t="s">
        <v>2424</v>
      </c>
    </row>
    <row r="520" spans="1:49" ht="22.5" x14ac:dyDescent="0.2">
      <c r="A520" s="37"/>
      <c r="B520" s="38"/>
      <c r="C520" s="121">
        <v>509</v>
      </c>
      <c r="D520" s="107" t="s">
        <v>1180</v>
      </c>
      <c r="E520" s="108" t="s">
        <v>1181</v>
      </c>
      <c r="F520" s="38"/>
      <c r="G520" s="108">
        <v>13254</v>
      </c>
      <c r="H520" s="108">
        <v>1.3253999999999999</v>
      </c>
      <c r="I520" s="38"/>
      <c r="J520" s="38"/>
      <c r="K520" s="38"/>
      <c r="L520" s="38"/>
      <c r="M520" s="38"/>
      <c r="N520" s="38"/>
      <c r="O520" s="108">
        <v>1026</v>
      </c>
      <c r="P520" s="47"/>
      <c r="Q520" s="38"/>
      <c r="R520" s="38"/>
      <c r="S520" s="107" t="s">
        <v>1180</v>
      </c>
      <c r="T520" s="108" t="s">
        <v>1182</v>
      </c>
      <c r="U520" s="47"/>
      <c r="V520" s="38"/>
      <c r="W520" s="38"/>
      <c r="X520" s="109" t="s">
        <v>56</v>
      </c>
      <c r="Y520" s="38"/>
      <c r="Z520" s="48"/>
      <c r="AA520" s="49"/>
      <c r="AB520" s="108">
        <v>1547</v>
      </c>
      <c r="AC520" s="108" t="s">
        <v>1182</v>
      </c>
      <c r="AD520" s="107" t="s">
        <v>1180</v>
      </c>
      <c r="AE520" s="107" t="s">
        <v>1180</v>
      </c>
      <c r="AF520" s="108">
        <v>1.3253999999999999</v>
      </c>
      <c r="AG520" s="50">
        <f t="shared" si="7"/>
        <v>0</v>
      </c>
      <c r="AH520" s="51">
        <v>1026</v>
      </c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110" t="s">
        <v>57</v>
      </c>
      <c r="AU520" s="110" t="s">
        <v>58</v>
      </c>
      <c r="AV520" s="22"/>
      <c r="AW520" s="99" t="s">
        <v>2424</v>
      </c>
    </row>
    <row r="521" spans="1:49" ht="22.5" x14ac:dyDescent="0.2">
      <c r="A521" s="37"/>
      <c r="B521" s="38"/>
      <c r="C521" s="122">
        <v>510</v>
      </c>
      <c r="D521" s="107" t="s">
        <v>1183</v>
      </c>
      <c r="E521" s="108" t="s">
        <v>1184</v>
      </c>
      <c r="F521" s="38"/>
      <c r="G521" s="108">
        <v>2040</v>
      </c>
      <c r="H521" s="108">
        <v>0.20399999999999999</v>
      </c>
      <c r="I521" s="38"/>
      <c r="J521" s="38"/>
      <c r="K521" s="38"/>
      <c r="L521" s="38"/>
      <c r="M521" s="38"/>
      <c r="N521" s="38"/>
      <c r="O521" s="108">
        <v>1020</v>
      </c>
      <c r="P521" s="47"/>
      <c r="Q521" s="38"/>
      <c r="R521" s="38"/>
      <c r="S521" s="107" t="s">
        <v>1185</v>
      </c>
      <c r="T521" s="108" t="s">
        <v>1186</v>
      </c>
      <c r="U521" s="47"/>
      <c r="V521" s="38"/>
      <c r="W521" s="38"/>
      <c r="X521" s="109" t="s">
        <v>56</v>
      </c>
      <c r="Y521" s="38"/>
      <c r="Z521" s="48"/>
      <c r="AA521" s="49"/>
      <c r="AB521" s="108">
        <v>1956</v>
      </c>
      <c r="AC521" s="108" t="s">
        <v>1186</v>
      </c>
      <c r="AD521" s="107" t="s">
        <v>1185</v>
      </c>
      <c r="AE521" s="107" t="s">
        <v>1183</v>
      </c>
      <c r="AF521" s="108">
        <v>0.20399999999999999</v>
      </c>
      <c r="AG521" s="50">
        <f t="shared" si="7"/>
        <v>0</v>
      </c>
      <c r="AH521" s="51"/>
      <c r="AI521" s="108">
        <v>1020</v>
      </c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110" t="s">
        <v>57</v>
      </c>
      <c r="AU521" s="110" t="s">
        <v>58</v>
      </c>
      <c r="AV521" s="22"/>
      <c r="AW521" s="99" t="s">
        <v>2424</v>
      </c>
    </row>
    <row r="522" spans="1:49" ht="22.5" x14ac:dyDescent="0.2">
      <c r="A522" s="37"/>
      <c r="B522" s="38"/>
      <c r="C522" s="121">
        <v>511</v>
      </c>
      <c r="D522" s="107" t="s">
        <v>1187</v>
      </c>
      <c r="E522" s="108" t="s">
        <v>1188</v>
      </c>
      <c r="F522" s="38"/>
      <c r="G522" s="108">
        <v>1320</v>
      </c>
      <c r="H522" s="108">
        <v>0.13200000000000001</v>
      </c>
      <c r="I522" s="38"/>
      <c r="J522" s="38"/>
      <c r="K522" s="38"/>
      <c r="L522" s="38"/>
      <c r="M522" s="38"/>
      <c r="N522" s="38"/>
      <c r="O522" s="108">
        <v>587</v>
      </c>
      <c r="P522" s="47"/>
      <c r="Q522" s="38"/>
      <c r="R522" s="38"/>
      <c r="S522" s="107" t="s">
        <v>1187</v>
      </c>
      <c r="T522" s="108" t="s">
        <v>1189</v>
      </c>
      <c r="U522" s="47"/>
      <c r="V522" s="38"/>
      <c r="W522" s="38"/>
      <c r="X522" s="109" t="s">
        <v>56</v>
      </c>
      <c r="Y522" s="38"/>
      <c r="Z522" s="48"/>
      <c r="AA522" s="49"/>
      <c r="AB522" s="108">
        <v>1797</v>
      </c>
      <c r="AC522" s="108" t="s">
        <v>1189</v>
      </c>
      <c r="AD522" s="107" t="s">
        <v>1187</v>
      </c>
      <c r="AE522" s="107" t="s">
        <v>1187</v>
      </c>
      <c r="AF522" s="108">
        <v>0.13200000000000001</v>
      </c>
      <c r="AG522" s="50">
        <f t="shared" si="7"/>
        <v>0</v>
      </c>
      <c r="AH522" s="51"/>
      <c r="AI522" s="108">
        <v>587</v>
      </c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110" t="s">
        <v>57</v>
      </c>
      <c r="AU522" s="110" t="s">
        <v>58</v>
      </c>
      <c r="AV522" s="22"/>
      <c r="AW522" s="99" t="s">
        <v>2424</v>
      </c>
    </row>
    <row r="523" spans="1:49" ht="22.5" x14ac:dyDescent="0.2">
      <c r="A523" s="37"/>
      <c r="B523" s="38"/>
      <c r="C523" s="122">
        <v>512</v>
      </c>
      <c r="D523" s="107" t="s">
        <v>1190</v>
      </c>
      <c r="E523" s="108" t="s">
        <v>1191</v>
      </c>
      <c r="F523" s="38"/>
      <c r="G523" s="108">
        <v>2500</v>
      </c>
      <c r="H523" s="108">
        <v>0.25</v>
      </c>
      <c r="I523" s="38"/>
      <c r="J523" s="38"/>
      <c r="K523" s="38"/>
      <c r="L523" s="38"/>
      <c r="M523" s="38"/>
      <c r="N523" s="38"/>
      <c r="O523" s="108">
        <v>1200</v>
      </c>
      <c r="P523" s="47"/>
      <c r="Q523" s="38"/>
      <c r="R523" s="38"/>
      <c r="S523" s="107" t="s">
        <v>1190</v>
      </c>
      <c r="T523" s="108" t="s">
        <v>1192</v>
      </c>
      <c r="U523" s="47"/>
      <c r="V523" s="38"/>
      <c r="W523" s="38"/>
      <c r="X523" s="109" t="s">
        <v>56</v>
      </c>
      <c r="Y523" s="38"/>
      <c r="Z523" s="48"/>
      <c r="AA523" s="49"/>
      <c r="AB523" s="108">
        <v>1681</v>
      </c>
      <c r="AC523" s="108" t="s">
        <v>1192</v>
      </c>
      <c r="AD523" s="107" t="s">
        <v>1190</v>
      </c>
      <c r="AE523" s="107" t="s">
        <v>1190</v>
      </c>
      <c r="AF523" s="108">
        <v>0.25</v>
      </c>
      <c r="AG523" s="50">
        <f t="shared" si="7"/>
        <v>0</v>
      </c>
      <c r="AH523" s="51"/>
      <c r="AI523" s="108">
        <v>1200</v>
      </c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110" t="s">
        <v>57</v>
      </c>
      <c r="AU523" s="110" t="s">
        <v>58</v>
      </c>
      <c r="AV523" s="22"/>
      <c r="AW523" s="99" t="s">
        <v>2424</v>
      </c>
    </row>
    <row r="524" spans="1:49" ht="22.5" x14ac:dyDescent="0.2">
      <c r="A524" s="37"/>
      <c r="B524" s="38"/>
      <c r="C524" s="121">
        <v>513</v>
      </c>
      <c r="D524" s="107" t="s">
        <v>1193</v>
      </c>
      <c r="E524" s="108" t="s">
        <v>1194</v>
      </c>
      <c r="F524" s="38"/>
      <c r="G524" s="108">
        <v>2500</v>
      </c>
      <c r="H524" s="108">
        <v>0.25</v>
      </c>
      <c r="I524" s="38"/>
      <c r="J524" s="38"/>
      <c r="K524" s="38"/>
      <c r="L524" s="38"/>
      <c r="M524" s="38"/>
      <c r="N524" s="38"/>
      <c r="O524" s="108">
        <v>1200</v>
      </c>
      <c r="P524" s="47"/>
      <c r="Q524" s="38"/>
      <c r="R524" s="38"/>
      <c r="S524" s="107" t="s">
        <v>1193</v>
      </c>
      <c r="T524" s="108" t="s">
        <v>1195</v>
      </c>
      <c r="U524" s="47"/>
      <c r="V524" s="38"/>
      <c r="W524" s="38"/>
      <c r="X524" s="109" t="s">
        <v>56</v>
      </c>
      <c r="Y524" s="38"/>
      <c r="Z524" s="48"/>
      <c r="AA524" s="49"/>
      <c r="AB524" s="108">
        <v>1682</v>
      </c>
      <c r="AC524" s="108" t="s">
        <v>1195</v>
      </c>
      <c r="AD524" s="107" t="s">
        <v>1193</v>
      </c>
      <c r="AE524" s="107" t="s">
        <v>1193</v>
      </c>
      <c r="AF524" s="108">
        <v>0.25</v>
      </c>
      <c r="AG524" s="50">
        <f t="shared" si="7"/>
        <v>0</v>
      </c>
      <c r="AH524" s="51"/>
      <c r="AI524" s="108">
        <v>1200</v>
      </c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110" t="s">
        <v>57</v>
      </c>
      <c r="AU524" s="110" t="s">
        <v>58</v>
      </c>
      <c r="AV524" s="22"/>
      <c r="AW524" s="99" t="s">
        <v>2424</v>
      </c>
    </row>
    <row r="525" spans="1:49" ht="22.5" x14ac:dyDescent="0.2">
      <c r="A525" s="37"/>
      <c r="B525" s="38"/>
      <c r="C525" s="122">
        <v>514</v>
      </c>
      <c r="D525" s="107" t="s">
        <v>1196</v>
      </c>
      <c r="E525" s="108" t="s">
        <v>1197</v>
      </c>
      <c r="F525" s="38"/>
      <c r="G525" s="108">
        <v>2500</v>
      </c>
      <c r="H525" s="108">
        <v>0.25</v>
      </c>
      <c r="I525" s="38"/>
      <c r="J525" s="38"/>
      <c r="K525" s="38"/>
      <c r="L525" s="38"/>
      <c r="M525" s="38"/>
      <c r="N525" s="38"/>
      <c r="O525" s="108">
        <v>1200</v>
      </c>
      <c r="P525" s="47"/>
      <c r="Q525" s="38"/>
      <c r="R525" s="38"/>
      <c r="S525" s="107" t="s">
        <v>1196</v>
      </c>
      <c r="T525" s="108" t="s">
        <v>1198</v>
      </c>
      <c r="U525" s="47"/>
      <c r="V525" s="38"/>
      <c r="W525" s="38"/>
      <c r="X525" s="109" t="s">
        <v>56</v>
      </c>
      <c r="Y525" s="38"/>
      <c r="Z525" s="48"/>
      <c r="AA525" s="49"/>
      <c r="AB525" s="108">
        <v>1683</v>
      </c>
      <c r="AC525" s="108" t="s">
        <v>1198</v>
      </c>
      <c r="AD525" s="107" t="s">
        <v>1196</v>
      </c>
      <c r="AE525" s="107" t="s">
        <v>1196</v>
      </c>
      <c r="AF525" s="108">
        <v>0.25</v>
      </c>
      <c r="AG525" s="50">
        <f t="shared" ref="AG525:AG588" si="8">H525-AF525</f>
        <v>0</v>
      </c>
      <c r="AH525" s="51"/>
      <c r="AI525" s="108">
        <v>1200</v>
      </c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110" t="s">
        <v>57</v>
      </c>
      <c r="AU525" s="110" t="s">
        <v>58</v>
      </c>
      <c r="AV525" s="22"/>
      <c r="AW525" s="99" t="s">
        <v>2424</v>
      </c>
    </row>
    <row r="526" spans="1:49" ht="22.5" x14ac:dyDescent="0.2">
      <c r="A526" s="37"/>
      <c r="B526" s="38"/>
      <c r="C526" s="121">
        <v>515</v>
      </c>
      <c r="D526" s="107" t="s">
        <v>1199</v>
      </c>
      <c r="E526" s="108" t="s">
        <v>1200</v>
      </c>
      <c r="F526" s="38"/>
      <c r="G526" s="108">
        <v>2940</v>
      </c>
      <c r="H526" s="108">
        <v>0.29399999999999998</v>
      </c>
      <c r="I526" s="38"/>
      <c r="J526" s="38"/>
      <c r="K526" s="38"/>
      <c r="L526" s="38"/>
      <c r="M526" s="38"/>
      <c r="N526" s="38"/>
      <c r="O526" s="108">
        <v>1382</v>
      </c>
      <c r="P526" s="47"/>
      <c r="Q526" s="38"/>
      <c r="R526" s="38"/>
      <c r="S526" s="107" t="s">
        <v>1199</v>
      </c>
      <c r="T526" s="108" t="s">
        <v>1201</v>
      </c>
      <c r="U526" s="47"/>
      <c r="V526" s="38"/>
      <c r="W526" s="38"/>
      <c r="X526" s="109" t="s">
        <v>56</v>
      </c>
      <c r="Y526" s="38"/>
      <c r="Z526" s="48"/>
      <c r="AA526" s="49"/>
      <c r="AB526" s="108">
        <v>1792</v>
      </c>
      <c r="AC526" s="108" t="s">
        <v>1201</v>
      </c>
      <c r="AD526" s="107" t="s">
        <v>1199</v>
      </c>
      <c r="AE526" s="107" t="s">
        <v>1199</v>
      </c>
      <c r="AF526" s="108">
        <v>0.29399999999999998</v>
      </c>
      <c r="AG526" s="50">
        <f t="shared" si="8"/>
        <v>0</v>
      </c>
      <c r="AH526" s="51"/>
      <c r="AI526" s="108"/>
      <c r="AJ526" s="52"/>
      <c r="AK526" s="52"/>
      <c r="AL526" s="52"/>
      <c r="AM526" s="52"/>
      <c r="AN526" s="52">
        <v>1382</v>
      </c>
      <c r="AO526" s="52"/>
      <c r="AP526" s="52"/>
      <c r="AQ526" s="52"/>
      <c r="AR526" s="52"/>
      <c r="AS526" s="52"/>
      <c r="AT526" s="110" t="s">
        <v>57</v>
      </c>
      <c r="AU526" s="110" t="s">
        <v>58</v>
      </c>
      <c r="AV526" s="22"/>
      <c r="AW526" s="99" t="s">
        <v>2424</v>
      </c>
    </row>
    <row r="527" spans="1:49" ht="22.5" x14ac:dyDescent="0.2">
      <c r="A527" s="37"/>
      <c r="B527" s="38"/>
      <c r="C527" s="122">
        <v>516</v>
      </c>
      <c r="D527" s="107" t="s">
        <v>1202</v>
      </c>
      <c r="E527" s="108" t="s">
        <v>1203</v>
      </c>
      <c r="F527" s="38"/>
      <c r="G527" s="108">
        <v>2500</v>
      </c>
      <c r="H527" s="108">
        <v>0.25</v>
      </c>
      <c r="I527" s="38"/>
      <c r="J527" s="38"/>
      <c r="K527" s="38"/>
      <c r="L527" s="38"/>
      <c r="M527" s="38"/>
      <c r="N527" s="38"/>
      <c r="O527" s="108">
        <v>1200</v>
      </c>
      <c r="P527" s="47"/>
      <c r="Q527" s="38"/>
      <c r="R527" s="38"/>
      <c r="S527" s="107" t="s">
        <v>1202</v>
      </c>
      <c r="T527" s="108" t="s">
        <v>1204</v>
      </c>
      <c r="U527" s="47"/>
      <c r="V527" s="38"/>
      <c r="W527" s="38"/>
      <c r="X527" s="109" t="s">
        <v>56</v>
      </c>
      <c r="Y527" s="38"/>
      <c r="Z527" s="48"/>
      <c r="AA527" s="49"/>
      <c r="AB527" s="108">
        <v>1684</v>
      </c>
      <c r="AC527" s="108" t="s">
        <v>1204</v>
      </c>
      <c r="AD527" s="107" t="s">
        <v>1202</v>
      </c>
      <c r="AE527" s="107" t="s">
        <v>1202</v>
      </c>
      <c r="AF527" s="108">
        <v>0.25</v>
      </c>
      <c r="AG527" s="50">
        <f t="shared" si="8"/>
        <v>0</v>
      </c>
      <c r="AH527" s="51"/>
      <c r="AI527" s="108">
        <v>1200</v>
      </c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110" t="s">
        <v>57</v>
      </c>
      <c r="AU527" s="110" t="s">
        <v>58</v>
      </c>
      <c r="AV527" s="22"/>
      <c r="AW527" s="99" t="s">
        <v>2424</v>
      </c>
    </row>
    <row r="528" spans="1:49" ht="22.5" x14ac:dyDescent="0.2">
      <c r="A528" s="37"/>
      <c r="B528" s="38"/>
      <c r="C528" s="121">
        <v>517</v>
      </c>
      <c r="D528" s="107" t="s">
        <v>1205</v>
      </c>
      <c r="E528" s="108" t="s">
        <v>1206</v>
      </c>
      <c r="F528" s="38"/>
      <c r="G528" s="108">
        <v>3843</v>
      </c>
      <c r="H528" s="108">
        <v>0.38429999999999997</v>
      </c>
      <c r="I528" s="38"/>
      <c r="J528" s="38"/>
      <c r="K528" s="38"/>
      <c r="L528" s="38"/>
      <c r="M528" s="38"/>
      <c r="N528" s="38"/>
      <c r="O528" s="108">
        <v>951</v>
      </c>
      <c r="P528" s="47"/>
      <c r="Q528" s="38"/>
      <c r="R528" s="38"/>
      <c r="S528" s="107" t="s">
        <v>1205</v>
      </c>
      <c r="T528" s="108" t="s">
        <v>1207</v>
      </c>
      <c r="U528" s="47"/>
      <c r="V528" s="38"/>
      <c r="W528" s="38"/>
      <c r="X528" s="109" t="s">
        <v>56</v>
      </c>
      <c r="Y528" s="38"/>
      <c r="Z528" s="48"/>
      <c r="AA528" s="49"/>
      <c r="AB528" s="108">
        <v>1958</v>
      </c>
      <c r="AC528" s="108" t="s">
        <v>1207</v>
      </c>
      <c r="AD528" s="107" t="s">
        <v>1205</v>
      </c>
      <c r="AE528" s="107" t="s">
        <v>1205</v>
      </c>
      <c r="AF528" s="108">
        <v>0.38429999999999997</v>
      </c>
      <c r="AG528" s="50">
        <f t="shared" si="8"/>
        <v>0</v>
      </c>
      <c r="AH528" s="51"/>
      <c r="AI528" s="108">
        <v>951</v>
      </c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110" t="s">
        <v>57</v>
      </c>
      <c r="AU528" s="110" t="s">
        <v>58</v>
      </c>
      <c r="AV528" s="22"/>
      <c r="AW528" s="99" t="s">
        <v>2424</v>
      </c>
    </row>
    <row r="529" spans="1:49" x14ac:dyDescent="0.2">
      <c r="A529" s="37"/>
      <c r="B529" s="38"/>
      <c r="C529" s="122">
        <v>518</v>
      </c>
      <c r="D529" s="107" t="s">
        <v>1208</v>
      </c>
      <c r="E529" s="108" t="s">
        <v>1209</v>
      </c>
      <c r="F529" s="38"/>
      <c r="G529" s="108">
        <v>2604</v>
      </c>
      <c r="H529" s="108">
        <v>0.26040000000000002</v>
      </c>
      <c r="I529" s="38"/>
      <c r="J529" s="38"/>
      <c r="K529" s="38"/>
      <c r="L529" s="38"/>
      <c r="M529" s="38"/>
      <c r="N529" s="38"/>
      <c r="O529" s="108">
        <v>1150</v>
      </c>
      <c r="P529" s="47"/>
      <c r="Q529" s="38"/>
      <c r="R529" s="38"/>
      <c r="S529" s="107" t="s">
        <v>1208</v>
      </c>
      <c r="T529" s="108" t="s">
        <v>1210</v>
      </c>
      <c r="U529" s="47"/>
      <c r="V529" s="38"/>
      <c r="W529" s="38"/>
      <c r="X529" s="109" t="s">
        <v>76</v>
      </c>
      <c r="Y529" s="38"/>
      <c r="Z529" s="48"/>
      <c r="AA529" s="49"/>
      <c r="AB529" s="108">
        <v>1959</v>
      </c>
      <c r="AC529" s="108" t="s">
        <v>1210</v>
      </c>
      <c r="AD529" s="107" t="s">
        <v>1208</v>
      </c>
      <c r="AE529" s="107" t="s">
        <v>1208</v>
      </c>
      <c r="AF529" s="108">
        <v>0.26040000000000002</v>
      </c>
      <c r="AG529" s="50">
        <f t="shared" si="8"/>
        <v>0</v>
      </c>
      <c r="AH529" s="51"/>
      <c r="AI529" s="108">
        <v>1150</v>
      </c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110" t="s">
        <v>57</v>
      </c>
      <c r="AU529" s="110" t="s">
        <v>58</v>
      </c>
      <c r="AV529" s="22"/>
      <c r="AW529" s="99" t="s">
        <v>2424</v>
      </c>
    </row>
    <row r="530" spans="1:49" ht="22.5" x14ac:dyDescent="0.2">
      <c r="A530" s="37"/>
      <c r="B530" s="38"/>
      <c r="C530" s="121">
        <v>519</v>
      </c>
      <c r="D530" s="107" t="s">
        <v>1211</v>
      </c>
      <c r="E530" s="108" t="s">
        <v>1212</v>
      </c>
      <c r="F530" s="38"/>
      <c r="G530" s="108">
        <v>1200</v>
      </c>
      <c r="H530" s="108">
        <v>0.12</v>
      </c>
      <c r="I530" s="38"/>
      <c r="J530" s="38"/>
      <c r="K530" s="38"/>
      <c r="L530" s="38"/>
      <c r="M530" s="38"/>
      <c r="N530" s="38"/>
      <c r="O530" s="108">
        <v>600</v>
      </c>
      <c r="P530" s="47"/>
      <c r="Q530" s="38"/>
      <c r="R530" s="38"/>
      <c r="S530" s="107" t="s">
        <v>1211</v>
      </c>
      <c r="T530" s="108" t="s">
        <v>1213</v>
      </c>
      <c r="U530" s="47"/>
      <c r="V530" s="38"/>
      <c r="W530" s="38"/>
      <c r="X530" s="109" t="s">
        <v>56</v>
      </c>
      <c r="Y530" s="38"/>
      <c r="Z530" s="48"/>
      <c r="AA530" s="49"/>
      <c r="AB530" s="108">
        <v>1685</v>
      </c>
      <c r="AC530" s="108" t="s">
        <v>1213</v>
      </c>
      <c r="AD530" s="107" t="s">
        <v>1211</v>
      </c>
      <c r="AE530" s="107" t="s">
        <v>1211</v>
      </c>
      <c r="AF530" s="108">
        <v>0.12</v>
      </c>
      <c r="AG530" s="50">
        <f t="shared" si="8"/>
        <v>0</v>
      </c>
      <c r="AH530" s="51"/>
      <c r="AI530" s="108">
        <v>600</v>
      </c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110" t="s">
        <v>57</v>
      </c>
      <c r="AU530" s="110" t="s">
        <v>58</v>
      </c>
      <c r="AV530" s="22"/>
      <c r="AW530" s="99" t="s">
        <v>2424</v>
      </c>
    </row>
    <row r="531" spans="1:49" ht="22.5" x14ac:dyDescent="0.2">
      <c r="A531" s="37"/>
      <c r="B531" s="38"/>
      <c r="C531" s="122">
        <v>520</v>
      </c>
      <c r="D531" s="107" t="s">
        <v>1214</v>
      </c>
      <c r="E531" s="108" t="s">
        <v>1215</v>
      </c>
      <c r="F531" s="38"/>
      <c r="G531" s="108">
        <v>4600</v>
      </c>
      <c r="H531" s="108">
        <v>0.46</v>
      </c>
      <c r="I531" s="38"/>
      <c r="J531" s="38"/>
      <c r="K531" s="38"/>
      <c r="L531" s="38"/>
      <c r="M531" s="38"/>
      <c r="N531" s="38"/>
      <c r="O531" s="108">
        <v>2047</v>
      </c>
      <c r="P531" s="47"/>
      <c r="Q531" s="38"/>
      <c r="R531" s="38"/>
      <c r="S531" s="107" t="s">
        <v>1214</v>
      </c>
      <c r="T531" s="108" t="s">
        <v>1216</v>
      </c>
      <c r="U531" s="47"/>
      <c r="V531" s="38"/>
      <c r="W531" s="38"/>
      <c r="X531" s="109" t="s">
        <v>56</v>
      </c>
      <c r="Y531" s="38"/>
      <c r="Z531" s="48"/>
      <c r="AA531" s="49"/>
      <c r="AB531" s="108">
        <v>960</v>
      </c>
      <c r="AC531" s="108" t="s">
        <v>1216</v>
      </c>
      <c r="AD531" s="107" t="s">
        <v>1214</v>
      </c>
      <c r="AE531" s="107" t="s">
        <v>1214</v>
      </c>
      <c r="AF531" s="108">
        <v>0.46</v>
      </c>
      <c r="AG531" s="50">
        <f t="shared" si="8"/>
        <v>0</v>
      </c>
      <c r="AH531" s="51">
        <v>2047</v>
      </c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110" t="s">
        <v>57</v>
      </c>
      <c r="AU531" s="110" t="s">
        <v>58</v>
      </c>
      <c r="AV531" s="22"/>
      <c r="AW531" s="99" t="s">
        <v>2424</v>
      </c>
    </row>
    <row r="532" spans="1:49" ht="22.5" x14ac:dyDescent="0.2">
      <c r="A532" s="37"/>
      <c r="B532" s="38"/>
      <c r="C532" s="121">
        <v>521</v>
      </c>
      <c r="D532" s="107" t="s">
        <v>1217</v>
      </c>
      <c r="E532" s="108" t="s">
        <v>1218</v>
      </c>
      <c r="F532" s="38"/>
      <c r="G532" s="108">
        <v>1600</v>
      </c>
      <c r="H532" s="108">
        <v>0.16</v>
      </c>
      <c r="I532" s="38"/>
      <c r="J532" s="38"/>
      <c r="K532" s="38"/>
      <c r="L532" s="38"/>
      <c r="M532" s="38"/>
      <c r="N532" s="38"/>
      <c r="O532" s="108">
        <v>800</v>
      </c>
      <c r="P532" s="47"/>
      <c r="Q532" s="38"/>
      <c r="R532" s="38"/>
      <c r="S532" s="107" t="s">
        <v>1217</v>
      </c>
      <c r="T532" s="108" t="s">
        <v>1219</v>
      </c>
      <c r="U532" s="47"/>
      <c r="V532" s="38"/>
      <c r="W532" s="38"/>
      <c r="X532" s="109" t="s">
        <v>56</v>
      </c>
      <c r="Y532" s="38"/>
      <c r="Z532" s="48"/>
      <c r="AA532" s="49"/>
      <c r="AB532" s="108">
        <v>1554</v>
      </c>
      <c r="AC532" s="108" t="s">
        <v>1219</v>
      </c>
      <c r="AD532" s="107" t="s">
        <v>1217</v>
      </c>
      <c r="AE532" s="107" t="s">
        <v>1217</v>
      </c>
      <c r="AF532" s="108">
        <v>0.16</v>
      </c>
      <c r="AG532" s="50">
        <f t="shared" si="8"/>
        <v>0</v>
      </c>
      <c r="AH532" s="51">
        <v>800</v>
      </c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110" t="s">
        <v>57</v>
      </c>
      <c r="AU532" s="110" t="s">
        <v>58</v>
      </c>
      <c r="AV532" s="22"/>
      <c r="AW532" s="99" t="s">
        <v>2424</v>
      </c>
    </row>
    <row r="533" spans="1:49" ht="22.5" x14ac:dyDescent="0.2">
      <c r="A533" s="37"/>
      <c r="B533" s="38"/>
      <c r="C533" s="122">
        <v>522</v>
      </c>
      <c r="D533" s="107" t="s">
        <v>1220</v>
      </c>
      <c r="E533" s="108" t="s">
        <v>1221</v>
      </c>
      <c r="F533" s="38"/>
      <c r="G533" s="108">
        <v>16140</v>
      </c>
      <c r="H533" s="108">
        <v>1.6140000000000001</v>
      </c>
      <c r="I533" s="38"/>
      <c r="J533" s="38"/>
      <c r="K533" s="38"/>
      <c r="L533" s="38"/>
      <c r="M533" s="38"/>
      <c r="N533" s="38"/>
      <c r="O533" s="108">
        <v>2090</v>
      </c>
      <c r="P533" s="47"/>
      <c r="Q533" s="38"/>
      <c r="R533" s="38"/>
      <c r="S533" s="107" t="s">
        <v>1220</v>
      </c>
      <c r="T533" s="108" t="s">
        <v>1222</v>
      </c>
      <c r="U533" s="47"/>
      <c r="V533" s="38"/>
      <c r="W533" s="38"/>
      <c r="X533" s="109" t="s">
        <v>56</v>
      </c>
      <c r="Y533" s="38"/>
      <c r="Z533" s="48"/>
      <c r="AA533" s="49"/>
      <c r="AB533" s="108">
        <v>1960</v>
      </c>
      <c r="AC533" s="108" t="s">
        <v>1222</v>
      </c>
      <c r="AD533" s="107" t="s">
        <v>1220</v>
      </c>
      <c r="AE533" s="107" t="s">
        <v>1220</v>
      </c>
      <c r="AF533" s="108">
        <v>1.6140000000000001</v>
      </c>
      <c r="AG533" s="50">
        <f t="shared" si="8"/>
        <v>0</v>
      </c>
      <c r="AH533" s="51"/>
      <c r="AI533" s="52"/>
      <c r="AJ533" s="52"/>
      <c r="AK533" s="52">
        <v>2090</v>
      </c>
      <c r="AL533" s="52"/>
      <c r="AM533" s="52"/>
      <c r="AN533" s="52"/>
      <c r="AO533" s="52"/>
      <c r="AP533" s="52"/>
      <c r="AQ533" s="52"/>
      <c r="AR533" s="52"/>
      <c r="AS533" s="52"/>
      <c r="AT533" s="110" t="s">
        <v>57</v>
      </c>
      <c r="AU533" s="110" t="s">
        <v>58</v>
      </c>
      <c r="AV533" s="22"/>
      <c r="AW533" s="99" t="s">
        <v>2424</v>
      </c>
    </row>
    <row r="534" spans="1:49" ht="22.5" x14ac:dyDescent="0.2">
      <c r="A534" s="37"/>
      <c r="B534" s="38"/>
      <c r="C534" s="121">
        <v>523</v>
      </c>
      <c r="D534" s="107" t="s">
        <v>1223</v>
      </c>
      <c r="E534" s="108" t="s">
        <v>1224</v>
      </c>
      <c r="F534" s="38"/>
      <c r="G534" s="108">
        <v>22000</v>
      </c>
      <c r="H534" s="108">
        <v>2.2000000000000002</v>
      </c>
      <c r="I534" s="38"/>
      <c r="J534" s="38"/>
      <c r="K534" s="38"/>
      <c r="L534" s="38"/>
      <c r="M534" s="38"/>
      <c r="N534" s="38"/>
      <c r="O534" s="108">
        <v>2243</v>
      </c>
      <c r="P534" s="47"/>
      <c r="Q534" s="38"/>
      <c r="R534" s="38"/>
      <c r="S534" s="107" t="s">
        <v>1223</v>
      </c>
      <c r="T534" s="108" t="s">
        <v>1225</v>
      </c>
      <c r="U534" s="47"/>
      <c r="V534" s="38"/>
      <c r="W534" s="38"/>
      <c r="X534" s="109" t="s">
        <v>56</v>
      </c>
      <c r="Y534" s="38"/>
      <c r="Z534" s="48"/>
      <c r="AA534" s="49"/>
      <c r="AB534" s="108">
        <v>1687</v>
      </c>
      <c r="AC534" s="108" t="s">
        <v>1225</v>
      </c>
      <c r="AD534" s="107" t="s">
        <v>1223</v>
      </c>
      <c r="AE534" s="107" t="s">
        <v>1223</v>
      </c>
      <c r="AF534" s="108">
        <v>2.2000000000000002</v>
      </c>
      <c r="AG534" s="50">
        <f t="shared" si="8"/>
        <v>0</v>
      </c>
      <c r="AH534" s="51"/>
      <c r="AI534" s="52"/>
      <c r="AJ534" s="52"/>
      <c r="AK534" s="52">
        <v>2243</v>
      </c>
      <c r="AL534" s="52"/>
      <c r="AM534" s="52"/>
      <c r="AN534" s="52"/>
      <c r="AO534" s="52"/>
      <c r="AP534" s="52"/>
      <c r="AQ534" s="52"/>
      <c r="AR534" s="52"/>
      <c r="AS534" s="52"/>
      <c r="AT534" s="110" t="s">
        <v>57</v>
      </c>
      <c r="AU534" s="110" t="s">
        <v>58</v>
      </c>
      <c r="AV534" s="22"/>
      <c r="AW534" s="99" t="s">
        <v>2424</v>
      </c>
    </row>
    <row r="535" spans="1:49" x14ac:dyDescent="0.2">
      <c r="A535" s="37"/>
      <c r="B535" s="38"/>
      <c r="C535" s="122">
        <v>524</v>
      </c>
      <c r="D535" s="107" t="s">
        <v>1226</v>
      </c>
      <c r="E535" s="108"/>
      <c r="F535" s="38"/>
      <c r="G535" s="108">
        <v>147100</v>
      </c>
      <c r="H535" s="108">
        <v>14.71</v>
      </c>
      <c r="I535" s="38"/>
      <c r="J535" s="38"/>
      <c r="K535" s="38"/>
      <c r="L535" s="38"/>
      <c r="M535" s="38"/>
      <c r="N535" s="38"/>
      <c r="O535" s="108">
        <v>11310</v>
      </c>
      <c r="P535" s="47"/>
      <c r="Q535" s="38"/>
      <c r="R535" s="38"/>
      <c r="S535" s="107" t="s">
        <v>1226</v>
      </c>
      <c r="T535" s="108" t="s">
        <v>1227</v>
      </c>
      <c r="U535" s="47"/>
      <c r="V535" s="38"/>
      <c r="W535" s="38"/>
      <c r="X535" s="109" t="s">
        <v>76</v>
      </c>
      <c r="Y535" s="38"/>
      <c r="Z535" s="48"/>
      <c r="AA535" s="49"/>
      <c r="AB535" s="108">
        <v>1020</v>
      </c>
      <c r="AC535" s="108" t="s">
        <v>1227</v>
      </c>
      <c r="AD535" s="107" t="s">
        <v>1226</v>
      </c>
      <c r="AE535" s="107" t="s">
        <v>1226</v>
      </c>
      <c r="AF535" s="108">
        <v>14.71</v>
      </c>
      <c r="AG535" s="50">
        <f t="shared" si="8"/>
        <v>0</v>
      </c>
      <c r="AH535" s="51"/>
      <c r="AI535" s="52"/>
      <c r="AJ535" s="52"/>
      <c r="AK535" s="52">
        <v>11310</v>
      </c>
      <c r="AL535" s="52"/>
      <c r="AM535" s="52"/>
      <c r="AN535" s="52"/>
      <c r="AO535" s="52"/>
      <c r="AP535" s="52"/>
      <c r="AQ535" s="52"/>
      <c r="AR535" s="52"/>
      <c r="AS535" s="52"/>
      <c r="AT535" s="110" t="s">
        <v>57</v>
      </c>
      <c r="AU535" s="110" t="s">
        <v>58</v>
      </c>
      <c r="AV535" s="22"/>
      <c r="AW535" s="99" t="s">
        <v>2424</v>
      </c>
    </row>
    <row r="536" spans="1:49" ht="22.5" x14ac:dyDescent="0.2">
      <c r="A536" s="37"/>
      <c r="B536" s="38"/>
      <c r="C536" s="121">
        <v>525</v>
      </c>
      <c r="D536" s="107" t="s">
        <v>1228</v>
      </c>
      <c r="E536" s="108"/>
      <c r="F536" s="38"/>
      <c r="G536" s="108">
        <v>54000</v>
      </c>
      <c r="H536" s="108">
        <v>5.4</v>
      </c>
      <c r="I536" s="38"/>
      <c r="J536" s="38"/>
      <c r="K536" s="38"/>
      <c r="L536" s="38"/>
      <c r="M536" s="38"/>
      <c r="N536" s="38"/>
      <c r="O536" s="108">
        <v>4482</v>
      </c>
      <c r="P536" s="47"/>
      <c r="Q536" s="38"/>
      <c r="R536" s="38"/>
      <c r="S536" s="107" t="s">
        <v>1228</v>
      </c>
      <c r="T536" s="108" t="s">
        <v>1229</v>
      </c>
      <c r="U536" s="47"/>
      <c r="V536" s="38"/>
      <c r="W536" s="38"/>
      <c r="X536" s="109" t="s">
        <v>56</v>
      </c>
      <c r="Y536" s="38"/>
      <c r="Z536" s="48"/>
      <c r="AA536" s="49"/>
      <c r="AB536" s="108">
        <v>1002</v>
      </c>
      <c r="AC536" s="108" t="s">
        <v>1229</v>
      </c>
      <c r="AD536" s="107" t="s">
        <v>1228</v>
      </c>
      <c r="AE536" s="107" t="s">
        <v>1228</v>
      </c>
      <c r="AF536" s="108">
        <v>5.4</v>
      </c>
      <c r="AG536" s="50">
        <f t="shared" si="8"/>
        <v>0</v>
      </c>
      <c r="AH536" s="51"/>
      <c r="AI536" s="52"/>
      <c r="AJ536" s="52"/>
      <c r="AK536" s="52">
        <v>4482</v>
      </c>
      <c r="AL536" s="52"/>
      <c r="AM536" s="52"/>
      <c r="AN536" s="52"/>
      <c r="AO536" s="52"/>
      <c r="AP536" s="52"/>
      <c r="AQ536" s="52"/>
      <c r="AR536" s="52"/>
      <c r="AS536" s="52"/>
      <c r="AT536" s="110" t="s">
        <v>57</v>
      </c>
      <c r="AU536" s="110" t="s">
        <v>58</v>
      </c>
      <c r="AV536" s="22"/>
      <c r="AW536" s="99" t="s">
        <v>2424</v>
      </c>
    </row>
    <row r="537" spans="1:49" x14ac:dyDescent="0.2">
      <c r="A537" s="37"/>
      <c r="B537" s="38"/>
      <c r="C537" s="122">
        <v>526</v>
      </c>
      <c r="D537" s="107" t="s">
        <v>1230</v>
      </c>
      <c r="E537" s="108" t="s">
        <v>1231</v>
      </c>
      <c r="F537" s="38"/>
      <c r="G537" s="108">
        <v>11000</v>
      </c>
      <c r="H537" s="108">
        <v>1.1000000000000001</v>
      </c>
      <c r="I537" s="38"/>
      <c r="J537" s="38"/>
      <c r="K537" s="38"/>
      <c r="L537" s="38"/>
      <c r="M537" s="38"/>
      <c r="N537" s="38"/>
      <c r="O537" s="108">
        <v>4620</v>
      </c>
      <c r="P537" s="47"/>
      <c r="Q537" s="38"/>
      <c r="R537" s="38"/>
      <c r="S537" s="107" t="s">
        <v>1230</v>
      </c>
      <c r="T537" s="108"/>
      <c r="U537" s="47"/>
      <c r="V537" s="38"/>
      <c r="W537" s="38"/>
      <c r="X537" s="109"/>
      <c r="Y537" s="38"/>
      <c r="Z537" s="48"/>
      <c r="AA537" s="49"/>
      <c r="AB537" s="108">
        <v>3176</v>
      </c>
      <c r="AC537" s="108"/>
      <c r="AD537" s="107" t="s">
        <v>1230</v>
      </c>
      <c r="AE537" s="107" t="s">
        <v>1230</v>
      </c>
      <c r="AF537" s="108">
        <v>1.1000000000000001</v>
      </c>
      <c r="AG537" s="50">
        <f t="shared" si="8"/>
        <v>0</v>
      </c>
      <c r="AH537" s="51"/>
      <c r="AI537" s="52">
        <v>4620</v>
      </c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110" t="s">
        <v>57</v>
      </c>
      <c r="AU537" s="110" t="s">
        <v>58</v>
      </c>
      <c r="AV537" s="22"/>
      <c r="AW537" s="99" t="s">
        <v>2424</v>
      </c>
    </row>
    <row r="538" spans="1:49" x14ac:dyDescent="0.2">
      <c r="A538" s="37"/>
      <c r="B538" s="38"/>
      <c r="C538" s="121">
        <v>527</v>
      </c>
      <c r="D538" s="107" t="s">
        <v>1232</v>
      </c>
      <c r="E538" s="108" t="s">
        <v>1233</v>
      </c>
      <c r="F538" s="38"/>
      <c r="G538" s="108">
        <v>20000</v>
      </c>
      <c r="H538" s="108">
        <v>2</v>
      </c>
      <c r="I538" s="38"/>
      <c r="J538" s="38"/>
      <c r="K538" s="38"/>
      <c r="L538" s="38"/>
      <c r="M538" s="38"/>
      <c r="N538" s="38"/>
      <c r="O538" s="108">
        <v>1660</v>
      </c>
      <c r="P538" s="47"/>
      <c r="Q538" s="38"/>
      <c r="R538" s="38"/>
      <c r="S538" s="107" t="s">
        <v>1232</v>
      </c>
      <c r="T538" s="108"/>
      <c r="U538" s="47"/>
      <c r="V538" s="38"/>
      <c r="W538" s="38"/>
      <c r="X538" s="109"/>
      <c r="Y538" s="38"/>
      <c r="Z538" s="48"/>
      <c r="AA538" s="49"/>
      <c r="AB538" s="108">
        <v>3177</v>
      </c>
      <c r="AC538" s="108"/>
      <c r="AD538" s="107" t="s">
        <v>1232</v>
      </c>
      <c r="AE538" s="107" t="s">
        <v>1232</v>
      </c>
      <c r="AF538" s="108">
        <v>2</v>
      </c>
      <c r="AG538" s="50">
        <f t="shared" si="8"/>
        <v>0</v>
      </c>
      <c r="AH538" s="51"/>
      <c r="AI538" s="52">
        <v>1660</v>
      </c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110" t="s">
        <v>57</v>
      </c>
      <c r="AU538" s="110" t="s">
        <v>58</v>
      </c>
      <c r="AV538" s="22"/>
      <c r="AW538" s="99" t="s">
        <v>2424</v>
      </c>
    </row>
    <row r="539" spans="1:49" ht="22.5" x14ac:dyDescent="0.2">
      <c r="A539" s="37"/>
      <c r="B539" s="38"/>
      <c r="C539" s="122">
        <v>528</v>
      </c>
      <c r="D539" s="107" t="s">
        <v>1234</v>
      </c>
      <c r="E539" s="108"/>
      <c r="F539" s="38"/>
      <c r="G539" s="108">
        <v>24000</v>
      </c>
      <c r="H539" s="108">
        <v>2.4</v>
      </c>
      <c r="I539" s="38"/>
      <c r="J539" s="38"/>
      <c r="K539" s="38"/>
      <c r="L539" s="38"/>
      <c r="M539" s="38"/>
      <c r="N539" s="38"/>
      <c r="O539" s="108">
        <v>1680</v>
      </c>
      <c r="P539" s="47"/>
      <c r="Q539" s="38"/>
      <c r="R539" s="38"/>
      <c r="S539" s="107" t="s">
        <v>1234</v>
      </c>
      <c r="T539" s="108" t="s">
        <v>1235</v>
      </c>
      <c r="U539" s="47"/>
      <c r="V539" s="38"/>
      <c r="W539" s="38"/>
      <c r="X539" s="109" t="s">
        <v>56</v>
      </c>
      <c r="Y539" s="38"/>
      <c r="Z539" s="48"/>
      <c r="AA539" s="49"/>
      <c r="AB539" s="108">
        <v>913</v>
      </c>
      <c r="AC539" s="108" t="s">
        <v>1235</v>
      </c>
      <c r="AD539" s="107" t="s">
        <v>1234</v>
      </c>
      <c r="AE539" s="107" t="s">
        <v>1234</v>
      </c>
      <c r="AF539" s="108">
        <v>2.4</v>
      </c>
      <c r="AG539" s="50">
        <f t="shared" si="8"/>
        <v>0</v>
      </c>
      <c r="AH539" s="51">
        <v>1680</v>
      </c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110" t="s">
        <v>57</v>
      </c>
      <c r="AU539" s="110" t="s">
        <v>58</v>
      </c>
      <c r="AV539" s="22"/>
      <c r="AW539" s="99" t="s">
        <v>2424</v>
      </c>
    </row>
    <row r="540" spans="1:49" ht="22.5" x14ac:dyDescent="0.2">
      <c r="A540" s="37"/>
      <c r="B540" s="38"/>
      <c r="C540" s="121">
        <v>529</v>
      </c>
      <c r="D540" s="107" t="s">
        <v>1236</v>
      </c>
      <c r="E540" s="108"/>
      <c r="F540" s="38"/>
      <c r="G540" s="108">
        <v>17000</v>
      </c>
      <c r="H540" s="108">
        <v>1.7</v>
      </c>
      <c r="I540" s="38"/>
      <c r="J540" s="38"/>
      <c r="K540" s="38"/>
      <c r="L540" s="38"/>
      <c r="M540" s="38"/>
      <c r="N540" s="38"/>
      <c r="O540" s="108">
        <v>1190</v>
      </c>
      <c r="P540" s="47"/>
      <c r="Q540" s="38"/>
      <c r="R540" s="38"/>
      <c r="S540" s="107" t="s">
        <v>1234</v>
      </c>
      <c r="T540" s="108" t="s">
        <v>1235</v>
      </c>
      <c r="U540" s="47"/>
      <c r="V540" s="38"/>
      <c r="W540" s="38"/>
      <c r="X540" s="109" t="s">
        <v>56</v>
      </c>
      <c r="Y540" s="38"/>
      <c r="Z540" s="48"/>
      <c r="AA540" s="49"/>
      <c r="AB540" s="108">
        <v>912</v>
      </c>
      <c r="AC540" s="108" t="s">
        <v>1235</v>
      </c>
      <c r="AD540" s="107" t="s">
        <v>1234</v>
      </c>
      <c r="AE540" s="107" t="s">
        <v>1236</v>
      </c>
      <c r="AF540" s="108">
        <v>1.7</v>
      </c>
      <c r="AG540" s="50">
        <f t="shared" si="8"/>
        <v>0</v>
      </c>
      <c r="AH540" s="51">
        <v>1190</v>
      </c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110" t="s">
        <v>57</v>
      </c>
      <c r="AU540" s="110" t="s">
        <v>58</v>
      </c>
      <c r="AV540" s="22"/>
      <c r="AW540" s="99" t="s">
        <v>2424</v>
      </c>
    </row>
    <row r="541" spans="1:49" ht="22.5" x14ac:dyDescent="0.2">
      <c r="A541" s="37"/>
      <c r="B541" s="38"/>
      <c r="C541" s="122">
        <v>530</v>
      </c>
      <c r="D541" s="107" t="s">
        <v>1237</v>
      </c>
      <c r="E541" s="108"/>
      <c r="F541" s="38"/>
      <c r="G541" s="108">
        <v>25149</v>
      </c>
      <c r="H541" s="108">
        <v>2.5148999999999999</v>
      </c>
      <c r="I541" s="38"/>
      <c r="J541" s="38"/>
      <c r="K541" s="38"/>
      <c r="L541" s="38"/>
      <c r="M541" s="38"/>
      <c r="N541" s="38"/>
      <c r="O541" s="108">
        <v>1760</v>
      </c>
      <c r="P541" s="47"/>
      <c r="Q541" s="38"/>
      <c r="R541" s="38"/>
      <c r="S541" s="107" t="s">
        <v>1237</v>
      </c>
      <c r="T541" s="108" t="s">
        <v>1238</v>
      </c>
      <c r="U541" s="47"/>
      <c r="V541" s="38"/>
      <c r="W541" s="38"/>
      <c r="X541" s="109" t="s">
        <v>56</v>
      </c>
      <c r="Y541" s="38"/>
      <c r="Z541" s="48"/>
      <c r="AA541" s="49"/>
      <c r="AB541" s="108">
        <v>916</v>
      </c>
      <c r="AC541" s="108" t="s">
        <v>1238</v>
      </c>
      <c r="AD541" s="107" t="s">
        <v>1237</v>
      </c>
      <c r="AE541" s="107" t="s">
        <v>1237</v>
      </c>
      <c r="AF541" s="108">
        <v>2.5148999999999999</v>
      </c>
      <c r="AG541" s="50">
        <f t="shared" si="8"/>
        <v>0</v>
      </c>
      <c r="AH541" s="51">
        <v>1760</v>
      </c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110" t="s">
        <v>57</v>
      </c>
      <c r="AU541" s="110" t="s">
        <v>58</v>
      </c>
      <c r="AV541" s="22"/>
      <c r="AW541" s="99" t="s">
        <v>2424</v>
      </c>
    </row>
    <row r="542" spans="1:49" ht="22.5" x14ac:dyDescent="0.2">
      <c r="A542" s="37"/>
      <c r="B542" s="38"/>
      <c r="C542" s="121">
        <v>531</v>
      </c>
      <c r="D542" s="107" t="s">
        <v>1239</v>
      </c>
      <c r="E542" s="108"/>
      <c r="F542" s="38"/>
      <c r="G542" s="108">
        <v>23000</v>
      </c>
      <c r="H542" s="108">
        <v>2.2999999999999998</v>
      </c>
      <c r="I542" s="38"/>
      <c r="J542" s="38"/>
      <c r="K542" s="38"/>
      <c r="L542" s="38"/>
      <c r="M542" s="38"/>
      <c r="N542" s="38"/>
      <c r="O542" s="108">
        <v>1610</v>
      </c>
      <c r="P542" s="47"/>
      <c r="Q542" s="38"/>
      <c r="R542" s="38"/>
      <c r="S542" s="107" t="s">
        <v>1239</v>
      </c>
      <c r="T542" s="108" t="s">
        <v>1240</v>
      </c>
      <c r="U542" s="47"/>
      <c r="V542" s="38"/>
      <c r="W542" s="38"/>
      <c r="X542" s="109" t="s">
        <v>56</v>
      </c>
      <c r="Y542" s="38"/>
      <c r="Z542" s="48"/>
      <c r="AA542" s="49"/>
      <c r="AB542" s="108">
        <v>910</v>
      </c>
      <c r="AC542" s="108" t="s">
        <v>1240</v>
      </c>
      <c r="AD542" s="107" t="s">
        <v>1239</v>
      </c>
      <c r="AE542" s="107" t="s">
        <v>1239</v>
      </c>
      <c r="AF542" s="108">
        <v>2.2999999999999998</v>
      </c>
      <c r="AG542" s="50">
        <f t="shared" si="8"/>
        <v>0</v>
      </c>
      <c r="AH542" s="51">
        <v>1610</v>
      </c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110" t="s">
        <v>57</v>
      </c>
      <c r="AU542" s="110" t="s">
        <v>58</v>
      </c>
      <c r="AV542" s="22"/>
      <c r="AW542" s="99" t="s">
        <v>2424</v>
      </c>
    </row>
    <row r="543" spans="1:49" ht="33.75" x14ac:dyDescent="0.2">
      <c r="A543" s="37"/>
      <c r="B543" s="38"/>
      <c r="C543" s="122">
        <v>532</v>
      </c>
      <c r="D543" s="107" t="s">
        <v>1241</v>
      </c>
      <c r="E543" s="108" t="s">
        <v>1242</v>
      </c>
      <c r="F543" s="38"/>
      <c r="G543" s="108">
        <v>3654</v>
      </c>
      <c r="H543" s="108">
        <v>0.3654</v>
      </c>
      <c r="I543" s="38"/>
      <c r="J543" s="38"/>
      <c r="K543" s="38"/>
      <c r="L543" s="38"/>
      <c r="M543" s="38"/>
      <c r="N543" s="38"/>
      <c r="O543" s="108">
        <v>1827</v>
      </c>
      <c r="P543" s="47"/>
      <c r="Q543" s="38"/>
      <c r="R543" s="38"/>
      <c r="S543" s="107" t="s">
        <v>1241</v>
      </c>
      <c r="T543" s="108" t="s">
        <v>1243</v>
      </c>
      <c r="U543" s="47"/>
      <c r="V543" s="38"/>
      <c r="W543" s="38"/>
      <c r="X543" s="109" t="s">
        <v>76</v>
      </c>
      <c r="Y543" s="38"/>
      <c r="Z543" s="48"/>
      <c r="AA543" s="49"/>
      <c r="AB543" s="108">
        <v>1551</v>
      </c>
      <c r="AC543" s="108" t="s">
        <v>1243</v>
      </c>
      <c r="AD543" s="107" t="s">
        <v>1241</v>
      </c>
      <c r="AE543" s="107" t="s">
        <v>1241</v>
      </c>
      <c r="AF543" s="108">
        <v>0.13200000000000001</v>
      </c>
      <c r="AG543" s="50">
        <f t="shared" si="8"/>
        <v>0.2334</v>
      </c>
      <c r="AH543" s="51">
        <v>656</v>
      </c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110" t="s">
        <v>57</v>
      </c>
      <c r="AU543" s="110" t="s">
        <v>58</v>
      </c>
      <c r="AV543" s="22" t="s">
        <v>85</v>
      </c>
      <c r="AW543" s="99" t="s">
        <v>2424</v>
      </c>
    </row>
    <row r="544" spans="1:49" ht="22.5" x14ac:dyDescent="0.2">
      <c r="A544" s="37"/>
      <c r="B544" s="38"/>
      <c r="C544" s="121">
        <v>533</v>
      </c>
      <c r="D544" s="107" t="s">
        <v>1244</v>
      </c>
      <c r="E544" s="108" t="s">
        <v>1245</v>
      </c>
      <c r="F544" s="38"/>
      <c r="G544" s="108">
        <v>4687</v>
      </c>
      <c r="H544" s="108">
        <v>0.46870000000000001</v>
      </c>
      <c r="I544" s="38"/>
      <c r="J544" s="38"/>
      <c r="K544" s="38"/>
      <c r="L544" s="38"/>
      <c r="M544" s="38"/>
      <c r="N544" s="38"/>
      <c r="O544" s="108">
        <v>2086</v>
      </c>
      <c r="P544" s="47"/>
      <c r="Q544" s="38"/>
      <c r="R544" s="38"/>
      <c r="S544" s="107" t="s">
        <v>1244</v>
      </c>
      <c r="T544" s="108" t="s">
        <v>1246</v>
      </c>
      <c r="U544" s="47"/>
      <c r="V544" s="38"/>
      <c r="W544" s="38"/>
      <c r="X544" s="109" t="s">
        <v>56</v>
      </c>
      <c r="Y544" s="38"/>
      <c r="Z544" s="48"/>
      <c r="AA544" s="49"/>
      <c r="AB544" s="108">
        <v>1418</v>
      </c>
      <c r="AC544" s="108" t="s">
        <v>1246</v>
      </c>
      <c r="AD544" s="107" t="s">
        <v>1244</v>
      </c>
      <c r="AE544" s="107" t="s">
        <v>1244</v>
      </c>
      <c r="AF544" s="108">
        <v>0.46870000000000001</v>
      </c>
      <c r="AG544" s="50">
        <f t="shared" si="8"/>
        <v>0</v>
      </c>
      <c r="AH544" s="51"/>
      <c r="AI544" s="52"/>
      <c r="AJ544" s="52"/>
      <c r="AK544" s="52"/>
      <c r="AL544" s="52"/>
      <c r="AM544" s="52"/>
      <c r="AN544" s="52">
        <v>2086</v>
      </c>
      <c r="AO544" s="52"/>
      <c r="AP544" s="52"/>
      <c r="AQ544" s="52"/>
      <c r="AR544" s="52"/>
      <c r="AS544" s="52"/>
      <c r="AT544" s="110" t="s">
        <v>57</v>
      </c>
      <c r="AU544" s="110" t="s">
        <v>58</v>
      </c>
      <c r="AV544" s="22"/>
      <c r="AW544" s="99" t="s">
        <v>2424</v>
      </c>
    </row>
    <row r="545" spans="1:49" ht="33.75" x14ac:dyDescent="0.2">
      <c r="A545" s="37"/>
      <c r="B545" s="38"/>
      <c r="C545" s="122">
        <v>534</v>
      </c>
      <c r="D545" s="107" t="s">
        <v>1247</v>
      </c>
      <c r="E545" s="108" t="s">
        <v>1248</v>
      </c>
      <c r="F545" s="38"/>
      <c r="G545" s="108">
        <v>3725</v>
      </c>
      <c r="H545" s="108">
        <v>0.3725</v>
      </c>
      <c r="I545" s="38"/>
      <c r="J545" s="38"/>
      <c r="K545" s="38"/>
      <c r="L545" s="38"/>
      <c r="M545" s="38"/>
      <c r="N545" s="38"/>
      <c r="O545" s="108">
        <v>1863</v>
      </c>
      <c r="P545" s="47"/>
      <c r="Q545" s="38"/>
      <c r="R545" s="38"/>
      <c r="S545" s="107" t="s">
        <v>1247</v>
      </c>
      <c r="T545" s="108" t="s">
        <v>1249</v>
      </c>
      <c r="U545" s="47"/>
      <c r="V545" s="38"/>
      <c r="W545" s="38"/>
      <c r="X545" s="109" t="s">
        <v>76</v>
      </c>
      <c r="Y545" s="38"/>
      <c r="Z545" s="48"/>
      <c r="AA545" s="49"/>
      <c r="AB545" s="108">
        <v>1552</v>
      </c>
      <c r="AC545" s="108" t="s">
        <v>1249</v>
      </c>
      <c r="AD545" s="107" t="s">
        <v>1247</v>
      </c>
      <c r="AE545" s="107" t="s">
        <v>1247</v>
      </c>
      <c r="AF545" s="108">
        <v>8.2100000000000006E-2</v>
      </c>
      <c r="AG545" s="50">
        <f t="shared" si="8"/>
        <v>0.29039999999999999</v>
      </c>
      <c r="AH545" s="51">
        <v>410.61</v>
      </c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110" t="s">
        <v>57</v>
      </c>
      <c r="AU545" s="110" t="s">
        <v>58</v>
      </c>
      <c r="AV545" s="22" t="s">
        <v>85</v>
      </c>
      <c r="AW545" s="99" t="s">
        <v>2424</v>
      </c>
    </row>
    <row r="546" spans="1:49" ht="22.5" x14ac:dyDescent="0.2">
      <c r="A546" s="37"/>
      <c r="B546" s="38"/>
      <c r="C546" s="121">
        <v>535</v>
      </c>
      <c r="D546" s="107" t="s">
        <v>1250</v>
      </c>
      <c r="E546" s="108"/>
      <c r="F546" s="38"/>
      <c r="G546" s="108">
        <v>500</v>
      </c>
      <c r="H546" s="108">
        <v>0.05</v>
      </c>
      <c r="I546" s="38"/>
      <c r="J546" s="38"/>
      <c r="K546" s="38"/>
      <c r="L546" s="38"/>
      <c r="M546" s="38"/>
      <c r="N546" s="38"/>
      <c r="O546" s="108">
        <v>70</v>
      </c>
      <c r="P546" s="47"/>
      <c r="Q546" s="38"/>
      <c r="R546" s="38"/>
      <c r="S546" s="107" t="s">
        <v>1250</v>
      </c>
      <c r="T546" s="108" t="s">
        <v>1251</v>
      </c>
      <c r="U546" s="47"/>
      <c r="V546" s="38"/>
      <c r="W546" s="38"/>
      <c r="X546" s="109" t="s">
        <v>56</v>
      </c>
      <c r="Y546" s="38"/>
      <c r="Z546" s="48"/>
      <c r="AA546" s="49"/>
      <c r="AB546" s="108">
        <v>1553</v>
      </c>
      <c r="AC546" s="108" t="s">
        <v>1251</v>
      </c>
      <c r="AD546" s="107" t="s">
        <v>1250</v>
      </c>
      <c r="AE546" s="107" t="s">
        <v>1250</v>
      </c>
      <c r="AF546" s="108">
        <v>0.05</v>
      </c>
      <c r="AG546" s="50">
        <f t="shared" si="8"/>
        <v>0</v>
      </c>
      <c r="AH546" s="51"/>
      <c r="AI546" s="52">
        <v>70</v>
      </c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110" t="s">
        <v>57</v>
      </c>
      <c r="AU546" s="110" t="s">
        <v>58</v>
      </c>
      <c r="AV546" s="22"/>
      <c r="AW546" s="99" t="s">
        <v>2424</v>
      </c>
    </row>
    <row r="547" spans="1:49" ht="22.5" x14ac:dyDescent="0.2">
      <c r="A547" s="37"/>
      <c r="B547" s="38"/>
      <c r="C547" s="122">
        <v>536</v>
      </c>
      <c r="D547" s="107" t="s">
        <v>1252</v>
      </c>
      <c r="E547" s="108"/>
      <c r="F547" s="38"/>
      <c r="G547" s="108">
        <v>3000</v>
      </c>
      <c r="H547" s="108">
        <v>0.3</v>
      </c>
      <c r="I547" s="38"/>
      <c r="J547" s="38"/>
      <c r="K547" s="38"/>
      <c r="L547" s="38"/>
      <c r="M547" s="38"/>
      <c r="N547" s="38"/>
      <c r="O547" s="108">
        <v>420</v>
      </c>
      <c r="P547" s="47"/>
      <c r="Q547" s="38"/>
      <c r="R547" s="38"/>
      <c r="S547" s="107" t="s">
        <v>1252</v>
      </c>
      <c r="T547" s="108" t="s">
        <v>1253</v>
      </c>
      <c r="U547" s="47"/>
      <c r="V547" s="38"/>
      <c r="W547" s="38"/>
      <c r="X547" s="109" t="s">
        <v>56</v>
      </c>
      <c r="Y547" s="38"/>
      <c r="Z547" s="48"/>
      <c r="AA547" s="49"/>
      <c r="AB547" s="108" t="s">
        <v>1254</v>
      </c>
      <c r="AC547" s="108" t="s">
        <v>1253</v>
      </c>
      <c r="AD547" s="107" t="s">
        <v>1252</v>
      </c>
      <c r="AE547" s="107" t="s">
        <v>1252</v>
      </c>
      <c r="AF547" s="108">
        <v>0.3</v>
      </c>
      <c r="AG547" s="50">
        <f t="shared" si="8"/>
        <v>0</v>
      </c>
      <c r="AH547" s="51"/>
      <c r="AI547" s="52">
        <v>420</v>
      </c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110" t="s">
        <v>57</v>
      </c>
      <c r="AU547" s="110" t="s">
        <v>58</v>
      </c>
      <c r="AV547" s="22"/>
      <c r="AW547" s="99" t="s">
        <v>2424</v>
      </c>
    </row>
    <row r="548" spans="1:49" ht="22.5" x14ac:dyDescent="0.2">
      <c r="A548" s="37"/>
      <c r="B548" s="38"/>
      <c r="C548" s="121">
        <v>537</v>
      </c>
      <c r="D548" s="107" t="s">
        <v>1255</v>
      </c>
      <c r="E548" s="108" t="s">
        <v>1256</v>
      </c>
      <c r="F548" s="38"/>
      <c r="G548" s="108">
        <v>3490</v>
      </c>
      <c r="H548" s="108">
        <v>0.34899999999999998</v>
      </c>
      <c r="I548" s="38"/>
      <c r="J548" s="38"/>
      <c r="K548" s="38"/>
      <c r="L548" s="38"/>
      <c r="M548" s="38"/>
      <c r="N548" s="38"/>
      <c r="O548" s="108">
        <v>772</v>
      </c>
      <c r="P548" s="47"/>
      <c r="Q548" s="38"/>
      <c r="R548" s="38"/>
      <c r="S548" s="107" t="s">
        <v>1255</v>
      </c>
      <c r="T548" s="108" t="s">
        <v>1257</v>
      </c>
      <c r="U548" s="47"/>
      <c r="V548" s="38"/>
      <c r="W548" s="38"/>
      <c r="X548" s="109" t="s">
        <v>56</v>
      </c>
      <c r="Y548" s="38"/>
      <c r="Z548" s="48"/>
      <c r="AA548" s="49"/>
      <c r="AB548" s="108">
        <v>1630</v>
      </c>
      <c r="AC548" s="108" t="s">
        <v>1257</v>
      </c>
      <c r="AD548" s="107" t="s">
        <v>1255</v>
      </c>
      <c r="AE548" s="107" t="s">
        <v>1255</v>
      </c>
      <c r="AF548" s="108">
        <v>0.34899999999999998</v>
      </c>
      <c r="AG548" s="50">
        <f t="shared" si="8"/>
        <v>0</v>
      </c>
      <c r="AH548" s="51"/>
      <c r="AI548" s="52">
        <v>772</v>
      </c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110" t="s">
        <v>57</v>
      </c>
      <c r="AU548" s="110" t="s">
        <v>58</v>
      </c>
      <c r="AV548" s="22"/>
      <c r="AW548" s="99" t="s">
        <v>2424</v>
      </c>
    </row>
    <row r="549" spans="1:49" ht="22.5" x14ac:dyDescent="0.2">
      <c r="A549" s="37"/>
      <c r="B549" s="38"/>
      <c r="C549" s="122">
        <v>538</v>
      </c>
      <c r="D549" s="107" t="s">
        <v>1258</v>
      </c>
      <c r="E549" s="108" t="s">
        <v>1259</v>
      </c>
      <c r="F549" s="38"/>
      <c r="G549" s="108">
        <v>2300</v>
      </c>
      <c r="H549" s="108">
        <v>0.23</v>
      </c>
      <c r="I549" s="38"/>
      <c r="J549" s="38"/>
      <c r="K549" s="38"/>
      <c r="L549" s="38"/>
      <c r="M549" s="38"/>
      <c r="N549" s="38"/>
      <c r="O549" s="108">
        <v>1311</v>
      </c>
      <c r="P549" s="47"/>
      <c r="Q549" s="38"/>
      <c r="R549" s="38"/>
      <c r="S549" s="107" t="s">
        <v>1258</v>
      </c>
      <c r="T549" s="108" t="s">
        <v>1260</v>
      </c>
      <c r="U549" s="47"/>
      <c r="V549" s="38"/>
      <c r="W549" s="38"/>
      <c r="X549" s="109" t="s">
        <v>56</v>
      </c>
      <c r="Y549" s="38"/>
      <c r="Z549" s="48"/>
      <c r="AA549" s="49"/>
      <c r="AB549" s="108" t="s">
        <v>1261</v>
      </c>
      <c r="AC549" s="108" t="s">
        <v>1260</v>
      </c>
      <c r="AD549" s="107" t="s">
        <v>1258</v>
      </c>
      <c r="AE549" s="107" t="s">
        <v>1258</v>
      </c>
      <c r="AF549" s="108">
        <v>0.23</v>
      </c>
      <c r="AG549" s="50">
        <f t="shared" si="8"/>
        <v>0</v>
      </c>
      <c r="AH549" s="51"/>
      <c r="AI549" s="52"/>
      <c r="AJ549" s="52"/>
      <c r="AK549" s="52"/>
      <c r="AL549" s="52"/>
      <c r="AM549" s="52"/>
      <c r="AN549" s="52">
        <v>1311</v>
      </c>
      <c r="AO549" s="52"/>
      <c r="AP549" s="52"/>
      <c r="AQ549" s="52"/>
      <c r="AR549" s="52"/>
      <c r="AS549" s="52"/>
      <c r="AT549" s="110" t="s">
        <v>57</v>
      </c>
      <c r="AU549" s="110" t="s">
        <v>58</v>
      </c>
      <c r="AV549" s="22"/>
      <c r="AW549" s="99" t="s">
        <v>2424</v>
      </c>
    </row>
    <row r="550" spans="1:49" ht="33.75" x14ac:dyDescent="0.2">
      <c r="A550" s="37"/>
      <c r="B550" s="38"/>
      <c r="C550" s="121">
        <v>539</v>
      </c>
      <c r="D550" s="107" t="s">
        <v>1262</v>
      </c>
      <c r="E550" s="108" t="s">
        <v>1263</v>
      </c>
      <c r="F550" s="38"/>
      <c r="G550" s="108">
        <v>3680</v>
      </c>
      <c r="H550" s="108">
        <v>0.36799999999999999</v>
      </c>
      <c r="I550" s="38"/>
      <c r="J550" s="38"/>
      <c r="K550" s="38"/>
      <c r="L550" s="38"/>
      <c r="M550" s="38"/>
      <c r="N550" s="38"/>
      <c r="O550" s="108">
        <v>1840</v>
      </c>
      <c r="P550" s="47"/>
      <c r="Q550" s="38"/>
      <c r="R550" s="38"/>
      <c r="S550" s="107" t="s">
        <v>1262</v>
      </c>
      <c r="T550" s="108" t="s">
        <v>1264</v>
      </c>
      <c r="U550" s="47"/>
      <c r="V550" s="38"/>
      <c r="W550" s="38"/>
      <c r="X550" s="109" t="s">
        <v>76</v>
      </c>
      <c r="Y550" s="38"/>
      <c r="Z550" s="48"/>
      <c r="AA550" s="49"/>
      <c r="AB550" s="108">
        <v>1543</v>
      </c>
      <c r="AC550" s="108" t="s">
        <v>1264</v>
      </c>
      <c r="AD550" s="107" t="s">
        <v>1262</v>
      </c>
      <c r="AE550" s="107" t="s">
        <v>1262</v>
      </c>
      <c r="AF550" s="108">
        <v>8.1900000000000001E-2</v>
      </c>
      <c r="AG550" s="50">
        <f t="shared" si="8"/>
        <v>0.28610000000000002</v>
      </c>
      <c r="AH550" s="51">
        <v>409.5</v>
      </c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110" t="s">
        <v>57</v>
      </c>
      <c r="AU550" s="110" t="s">
        <v>58</v>
      </c>
      <c r="AV550" s="22" t="s">
        <v>85</v>
      </c>
      <c r="AW550" s="99" t="s">
        <v>2424</v>
      </c>
    </row>
    <row r="551" spans="1:49" ht="33.75" x14ac:dyDescent="0.2">
      <c r="A551" s="37"/>
      <c r="B551" s="38"/>
      <c r="C551" s="122">
        <v>540</v>
      </c>
      <c r="D551" s="107" t="s">
        <v>1265</v>
      </c>
      <c r="E551" s="108" t="s">
        <v>1266</v>
      </c>
      <c r="F551" s="38"/>
      <c r="G551" s="108">
        <v>2160</v>
      </c>
      <c r="H551" s="108">
        <v>0.216</v>
      </c>
      <c r="I551" s="38"/>
      <c r="J551" s="38"/>
      <c r="K551" s="38"/>
      <c r="L551" s="38"/>
      <c r="M551" s="38"/>
      <c r="N551" s="38"/>
      <c r="O551" s="108">
        <v>1080</v>
      </c>
      <c r="P551" s="47"/>
      <c r="Q551" s="38"/>
      <c r="R551" s="38"/>
      <c r="S551" s="107" t="s">
        <v>1265</v>
      </c>
      <c r="T551" s="108" t="s">
        <v>1267</v>
      </c>
      <c r="U551" s="47"/>
      <c r="V551" s="38"/>
      <c r="W551" s="38"/>
      <c r="X551" s="109" t="s">
        <v>76</v>
      </c>
      <c r="Y551" s="38"/>
      <c r="Z551" s="48"/>
      <c r="AA551" s="49"/>
      <c r="AB551" s="108">
        <v>1637</v>
      </c>
      <c r="AC551" s="108" t="s">
        <v>1267</v>
      </c>
      <c r="AD551" s="107" t="s">
        <v>1265</v>
      </c>
      <c r="AE551" s="107" t="s">
        <v>1265</v>
      </c>
      <c r="AF551" s="108">
        <v>4.4200000000000003E-2</v>
      </c>
      <c r="AG551" s="50">
        <f t="shared" si="8"/>
        <v>0.17180000000000001</v>
      </c>
      <c r="AH551" s="51"/>
      <c r="AI551" s="52"/>
      <c r="AJ551" s="52"/>
      <c r="AK551" s="52"/>
      <c r="AL551" s="52"/>
      <c r="AM551" s="52"/>
      <c r="AN551" s="52">
        <v>221</v>
      </c>
      <c r="AO551" s="52"/>
      <c r="AP551" s="52"/>
      <c r="AQ551" s="52"/>
      <c r="AR551" s="52"/>
      <c r="AS551" s="52"/>
      <c r="AT551" s="110" t="s">
        <v>57</v>
      </c>
      <c r="AU551" s="110" t="s">
        <v>58</v>
      </c>
      <c r="AV551" s="22" t="s">
        <v>85</v>
      </c>
      <c r="AW551" s="99" t="s">
        <v>2424</v>
      </c>
    </row>
    <row r="552" spans="1:49" x14ac:dyDescent="0.2">
      <c r="A552" s="37"/>
      <c r="B552" s="38"/>
      <c r="C552" s="121">
        <v>541</v>
      </c>
      <c r="D552" s="107" t="s">
        <v>1268</v>
      </c>
      <c r="E552" s="108"/>
      <c r="F552" s="38"/>
      <c r="G552" s="108">
        <v>2400</v>
      </c>
      <c r="H552" s="108">
        <v>0.24</v>
      </c>
      <c r="I552" s="38"/>
      <c r="J552" s="38"/>
      <c r="K552" s="38"/>
      <c r="L552" s="38"/>
      <c r="M552" s="38"/>
      <c r="N552" s="38"/>
      <c r="O552" s="108">
        <v>21</v>
      </c>
      <c r="P552" s="47"/>
      <c r="Q552" s="38"/>
      <c r="R552" s="38"/>
      <c r="S552" s="107" t="s">
        <v>1269</v>
      </c>
      <c r="T552" s="108"/>
      <c r="U552" s="47"/>
      <c r="V552" s="38"/>
      <c r="W552" s="38"/>
      <c r="X552" s="109"/>
      <c r="Y552" s="38"/>
      <c r="Z552" s="48"/>
      <c r="AA552" s="49"/>
      <c r="AB552" s="108">
        <v>3178</v>
      </c>
      <c r="AC552" s="108"/>
      <c r="AD552" s="107" t="s">
        <v>1269</v>
      </c>
      <c r="AE552" s="107" t="s">
        <v>1268</v>
      </c>
      <c r="AF552" s="108">
        <v>0.24</v>
      </c>
      <c r="AG552" s="50">
        <f t="shared" si="8"/>
        <v>0</v>
      </c>
      <c r="AH552" s="51"/>
      <c r="AI552" s="52"/>
      <c r="AJ552" s="52"/>
      <c r="AK552" s="108">
        <v>21</v>
      </c>
      <c r="AL552" s="52"/>
      <c r="AM552" s="52"/>
      <c r="AN552" s="52"/>
      <c r="AO552" s="52"/>
      <c r="AP552" s="52"/>
      <c r="AQ552" s="52"/>
      <c r="AR552" s="52"/>
      <c r="AS552" s="52"/>
      <c r="AT552" s="110" t="s">
        <v>57</v>
      </c>
      <c r="AU552" s="110" t="s">
        <v>58</v>
      </c>
      <c r="AV552" s="22"/>
      <c r="AW552" s="99" t="s">
        <v>2424</v>
      </c>
    </row>
    <row r="553" spans="1:49" x14ac:dyDescent="0.2">
      <c r="A553" s="37"/>
      <c r="B553" s="38"/>
      <c r="C553" s="122">
        <v>542</v>
      </c>
      <c r="D553" s="107" t="s">
        <v>1270</v>
      </c>
      <c r="E553" s="108"/>
      <c r="F553" s="38"/>
      <c r="G553" s="108">
        <v>1600</v>
      </c>
      <c r="H553" s="108">
        <v>0.16</v>
      </c>
      <c r="I553" s="38"/>
      <c r="J553" s="38"/>
      <c r="K553" s="38"/>
      <c r="L553" s="38"/>
      <c r="M553" s="38"/>
      <c r="N553" s="38"/>
      <c r="O553" s="108">
        <v>104</v>
      </c>
      <c r="P553" s="47"/>
      <c r="Q553" s="38"/>
      <c r="R553" s="38"/>
      <c r="S553" s="107" t="s">
        <v>1269</v>
      </c>
      <c r="T553" s="108"/>
      <c r="U553" s="47"/>
      <c r="V553" s="38"/>
      <c r="W553" s="38"/>
      <c r="X553" s="109"/>
      <c r="Y553" s="38"/>
      <c r="Z553" s="48"/>
      <c r="AA553" s="49"/>
      <c r="AB553" s="108">
        <v>3179</v>
      </c>
      <c r="AC553" s="108"/>
      <c r="AD553" s="107" t="s">
        <v>1269</v>
      </c>
      <c r="AE553" s="107" t="s">
        <v>1270</v>
      </c>
      <c r="AF553" s="108">
        <v>0.16</v>
      </c>
      <c r="AG553" s="50">
        <f t="shared" si="8"/>
        <v>0</v>
      </c>
      <c r="AH553" s="51"/>
      <c r="AI553" s="52"/>
      <c r="AJ553" s="52"/>
      <c r="AK553" s="108">
        <v>104</v>
      </c>
      <c r="AL553" s="52"/>
      <c r="AM553" s="52"/>
      <c r="AN553" s="52"/>
      <c r="AO553" s="52"/>
      <c r="AP553" s="52"/>
      <c r="AQ553" s="52"/>
      <c r="AR553" s="52"/>
      <c r="AS553" s="52"/>
      <c r="AT553" s="110" t="s">
        <v>57</v>
      </c>
      <c r="AU553" s="110" t="s">
        <v>58</v>
      </c>
      <c r="AV553" s="22"/>
      <c r="AW553" s="99" t="s">
        <v>2424</v>
      </c>
    </row>
    <row r="554" spans="1:49" x14ac:dyDescent="0.2">
      <c r="A554" s="37"/>
      <c r="B554" s="38"/>
      <c r="C554" s="121">
        <v>543</v>
      </c>
      <c r="D554" s="107" t="s">
        <v>1271</v>
      </c>
      <c r="E554" s="108"/>
      <c r="F554" s="38"/>
      <c r="G554" s="108">
        <v>2600</v>
      </c>
      <c r="H554" s="108">
        <v>0.26</v>
      </c>
      <c r="I554" s="38"/>
      <c r="J554" s="38"/>
      <c r="K554" s="38"/>
      <c r="L554" s="38"/>
      <c r="M554" s="38"/>
      <c r="N554" s="38"/>
      <c r="O554" s="108">
        <v>23</v>
      </c>
      <c r="P554" s="47"/>
      <c r="Q554" s="38"/>
      <c r="R554" s="38"/>
      <c r="S554" s="107" t="s">
        <v>1269</v>
      </c>
      <c r="T554" s="108"/>
      <c r="U554" s="47"/>
      <c r="V554" s="38"/>
      <c r="W554" s="38"/>
      <c r="X554" s="109"/>
      <c r="Y554" s="38"/>
      <c r="Z554" s="48"/>
      <c r="AA554" s="49"/>
      <c r="AB554" s="108">
        <v>3180</v>
      </c>
      <c r="AC554" s="108"/>
      <c r="AD554" s="107" t="s">
        <v>1269</v>
      </c>
      <c r="AE554" s="107" t="s">
        <v>1271</v>
      </c>
      <c r="AF554" s="108">
        <v>0.26</v>
      </c>
      <c r="AG554" s="50">
        <f t="shared" si="8"/>
        <v>0</v>
      </c>
      <c r="AH554" s="51"/>
      <c r="AI554" s="52"/>
      <c r="AJ554" s="52"/>
      <c r="AK554" s="108">
        <v>23</v>
      </c>
      <c r="AL554" s="52"/>
      <c r="AM554" s="52"/>
      <c r="AN554" s="52"/>
      <c r="AO554" s="52"/>
      <c r="AP554" s="52"/>
      <c r="AQ554" s="52"/>
      <c r="AR554" s="52"/>
      <c r="AS554" s="52"/>
      <c r="AT554" s="110" t="s">
        <v>57</v>
      </c>
      <c r="AU554" s="110" t="s">
        <v>58</v>
      </c>
      <c r="AV554" s="22"/>
      <c r="AW554" s="99" t="s">
        <v>2424</v>
      </c>
    </row>
    <row r="555" spans="1:49" x14ac:dyDescent="0.2">
      <c r="A555" s="37"/>
      <c r="B555" s="38"/>
      <c r="C555" s="122">
        <v>544</v>
      </c>
      <c r="D555" s="107" t="s">
        <v>1272</v>
      </c>
      <c r="E555" s="108"/>
      <c r="F555" s="38"/>
      <c r="G555" s="108">
        <v>18800</v>
      </c>
      <c r="H555" s="108">
        <v>1.88</v>
      </c>
      <c r="I555" s="38"/>
      <c r="J555" s="38"/>
      <c r="K555" s="38"/>
      <c r="L555" s="38"/>
      <c r="M555" s="38"/>
      <c r="N555" s="38"/>
      <c r="O555" s="108">
        <v>434</v>
      </c>
      <c r="P555" s="47"/>
      <c r="Q555" s="38"/>
      <c r="R555" s="38"/>
      <c r="S555" s="107" t="s">
        <v>1269</v>
      </c>
      <c r="T555" s="108"/>
      <c r="U555" s="47"/>
      <c r="V555" s="38"/>
      <c r="W555" s="38"/>
      <c r="X555" s="109"/>
      <c r="Y555" s="38"/>
      <c r="Z555" s="48"/>
      <c r="AA555" s="49"/>
      <c r="AB555" s="108">
        <v>3181</v>
      </c>
      <c r="AC555" s="108"/>
      <c r="AD555" s="107" t="s">
        <v>1269</v>
      </c>
      <c r="AE555" s="107" t="s">
        <v>1272</v>
      </c>
      <c r="AF555" s="108">
        <v>1.88</v>
      </c>
      <c r="AG555" s="50">
        <f t="shared" si="8"/>
        <v>0</v>
      </c>
      <c r="AH555" s="51"/>
      <c r="AI555" s="52">
        <v>434</v>
      </c>
      <c r="AJ555" s="52"/>
      <c r="AK555" s="108"/>
      <c r="AL555" s="52"/>
      <c r="AM555" s="52"/>
      <c r="AN555" s="52"/>
      <c r="AO555" s="52"/>
      <c r="AP555" s="52"/>
      <c r="AQ555" s="52"/>
      <c r="AR555" s="52"/>
      <c r="AS555" s="52"/>
      <c r="AT555" s="110" t="s">
        <v>57</v>
      </c>
      <c r="AU555" s="110" t="s">
        <v>58</v>
      </c>
      <c r="AV555" s="22"/>
      <c r="AW555" s="99" t="s">
        <v>2424</v>
      </c>
    </row>
    <row r="556" spans="1:49" x14ac:dyDescent="0.2">
      <c r="A556" s="37"/>
      <c r="B556" s="38"/>
      <c r="C556" s="121">
        <v>545</v>
      </c>
      <c r="D556" s="107" t="s">
        <v>1269</v>
      </c>
      <c r="E556" s="108"/>
      <c r="F556" s="38"/>
      <c r="G556" s="108">
        <v>1900</v>
      </c>
      <c r="H556" s="108">
        <v>0.19</v>
      </c>
      <c r="I556" s="38"/>
      <c r="J556" s="38"/>
      <c r="K556" s="38"/>
      <c r="L556" s="38"/>
      <c r="M556" s="38"/>
      <c r="N556" s="38"/>
      <c r="O556" s="108">
        <v>158</v>
      </c>
      <c r="P556" s="47"/>
      <c r="Q556" s="38"/>
      <c r="R556" s="38"/>
      <c r="S556" s="107" t="s">
        <v>1269</v>
      </c>
      <c r="T556" s="108"/>
      <c r="U556" s="47"/>
      <c r="V556" s="38"/>
      <c r="W556" s="38"/>
      <c r="X556" s="109"/>
      <c r="Y556" s="38"/>
      <c r="Z556" s="48"/>
      <c r="AA556" s="49"/>
      <c r="AB556" s="108">
        <v>3182</v>
      </c>
      <c r="AC556" s="108"/>
      <c r="AD556" s="107" t="s">
        <v>1269</v>
      </c>
      <c r="AE556" s="107" t="s">
        <v>1269</v>
      </c>
      <c r="AF556" s="108">
        <v>0.19</v>
      </c>
      <c r="AG556" s="50">
        <f t="shared" si="8"/>
        <v>0</v>
      </c>
      <c r="AH556" s="51"/>
      <c r="AI556" s="52"/>
      <c r="AJ556" s="52"/>
      <c r="AK556" s="108">
        <v>158</v>
      </c>
      <c r="AL556" s="52"/>
      <c r="AM556" s="52"/>
      <c r="AN556" s="52"/>
      <c r="AO556" s="52"/>
      <c r="AP556" s="52"/>
      <c r="AQ556" s="52"/>
      <c r="AR556" s="52"/>
      <c r="AS556" s="52"/>
      <c r="AT556" s="110" t="s">
        <v>57</v>
      </c>
      <c r="AU556" s="110" t="s">
        <v>58</v>
      </c>
      <c r="AV556" s="22"/>
      <c r="AW556" s="99" t="s">
        <v>2424</v>
      </c>
    </row>
    <row r="557" spans="1:49" x14ac:dyDescent="0.2">
      <c r="A557" s="37"/>
      <c r="B557" s="38"/>
      <c r="C557" s="122">
        <v>546</v>
      </c>
      <c r="D557" s="107" t="s">
        <v>1273</v>
      </c>
      <c r="E557" s="108"/>
      <c r="F557" s="38"/>
      <c r="G557" s="108">
        <v>3400</v>
      </c>
      <c r="H557" s="108">
        <v>0.34</v>
      </c>
      <c r="I557" s="38"/>
      <c r="J557" s="38"/>
      <c r="K557" s="38"/>
      <c r="L557" s="38"/>
      <c r="M557" s="38"/>
      <c r="N557" s="38"/>
      <c r="O557" s="108">
        <v>258</v>
      </c>
      <c r="P557" s="47"/>
      <c r="Q557" s="38"/>
      <c r="R557" s="38"/>
      <c r="S557" s="107" t="s">
        <v>1269</v>
      </c>
      <c r="T557" s="108"/>
      <c r="U557" s="47"/>
      <c r="V557" s="38"/>
      <c r="W557" s="38"/>
      <c r="X557" s="109"/>
      <c r="Y557" s="38"/>
      <c r="Z557" s="48"/>
      <c r="AA557" s="49"/>
      <c r="AB557" s="108">
        <v>3183</v>
      </c>
      <c r="AC557" s="108"/>
      <c r="AD557" s="107" t="s">
        <v>1269</v>
      </c>
      <c r="AE557" s="107" t="s">
        <v>1273</v>
      </c>
      <c r="AF557" s="108">
        <v>0.34</v>
      </c>
      <c r="AG557" s="50">
        <f t="shared" si="8"/>
        <v>0</v>
      </c>
      <c r="AH557" s="51"/>
      <c r="AI557" s="52"/>
      <c r="AJ557" s="52"/>
      <c r="AK557" s="108">
        <v>258</v>
      </c>
      <c r="AL557" s="52"/>
      <c r="AM557" s="52"/>
      <c r="AN557" s="52"/>
      <c r="AO557" s="52"/>
      <c r="AP557" s="52"/>
      <c r="AQ557" s="52"/>
      <c r="AR557" s="52"/>
      <c r="AS557" s="52"/>
      <c r="AT557" s="110" t="s">
        <v>57</v>
      </c>
      <c r="AU557" s="110" t="s">
        <v>58</v>
      </c>
      <c r="AV557" s="22"/>
      <c r="AW557" s="99" t="s">
        <v>2424</v>
      </c>
    </row>
    <row r="558" spans="1:49" x14ac:dyDescent="0.2">
      <c r="A558" s="37"/>
      <c r="B558" s="38"/>
      <c r="C558" s="121">
        <v>547</v>
      </c>
      <c r="D558" s="107" t="s">
        <v>1274</v>
      </c>
      <c r="E558" s="108" t="s">
        <v>1275</v>
      </c>
      <c r="F558" s="38"/>
      <c r="G558" s="108">
        <v>4000</v>
      </c>
      <c r="H558" s="108">
        <v>0.4</v>
      </c>
      <c r="I558" s="38"/>
      <c r="J558" s="38"/>
      <c r="K558" s="38"/>
      <c r="L558" s="38"/>
      <c r="M558" s="38"/>
      <c r="N558" s="38"/>
      <c r="O558" s="108">
        <v>739</v>
      </c>
      <c r="P558" s="47"/>
      <c r="Q558" s="38"/>
      <c r="R558" s="38"/>
      <c r="S558" s="107" t="s">
        <v>1274</v>
      </c>
      <c r="T558" s="108"/>
      <c r="U558" s="47"/>
      <c r="V558" s="38"/>
      <c r="W558" s="38"/>
      <c r="X558" s="109"/>
      <c r="Y558" s="38"/>
      <c r="Z558" s="48"/>
      <c r="AA558" s="49"/>
      <c r="AB558" s="108">
        <v>3184</v>
      </c>
      <c r="AC558" s="108"/>
      <c r="AD558" s="107" t="s">
        <v>1274</v>
      </c>
      <c r="AE558" s="107" t="s">
        <v>1274</v>
      </c>
      <c r="AF558" s="108">
        <v>0.4</v>
      </c>
      <c r="AG558" s="50">
        <f t="shared" si="8"/>
        <v>0</v>
      </c>
      <c r="AH558" s="51"/>
      <c r="AI558" s="52"/>
      <c r="AJ558" s="52"/>
      <c r="AK558" s="108">
        <v>739</v>
      </c>
      <c r="AL558" s="52"/>
      <c r="AM558" s="52"/>
      <c r="AN558" s="52"/>
      <c r="AO558" s="52"/>
      <c r="AP558" s="52"/>
      <c r="AQ558" s="52"/>
      <c r="AR558" s="52"/>
      <c r="AS558" s="52"/>
      <c r="AT558" s="110" t="s">
        <v>57</v>
      </c>
      <c r="AU558" s="110" t="s">
        <v>58</v>
      </c>
      <c r="AV558" s="22"/>
      <c r="AW558" s="99" t="s">
        <v>2424</v>
      </c>
    </row>
    <row r="559" spans="1:49" x14ac:dyDescent="0.2">
      <c r="A559" s="37"/>
      <c r="B559" s="38"/>
      <c r="C559" s="122">
        <v>548</v>
      </c>
      <c r="D559" s="107" t="s">
        <v>1276</v>
      </c>
      <c r="E559" s="108"/>
      <c r="F559" s="38"/>
      <c r="G559" s="108">
        <v>50000</v>
      </c>
      <c r="H559" s="108">
        <v>5</v>
      </c>
      <c r="I559" s="38"/>
      <c r="J559" s="38"/>
      <c r="K559" s="38"/>
      <c r="L559" s="38"/>
      <c r="M559" s="38"/>
      <c r="N559" s="38"/>
      <c r="O559" s="108">
        <v>3500</v>
      </c>
      <c r="P559" s="47"/>
      <c r="Q559" s="38"/>
      <c r="R559" s="38"/>
      <c r="S559" s="107" t="s">
        <v>1276</v>
      </c>
      <c r="T559" s="108"/>
      <c r="U559" s="47"/>
      <c r="V559" s="38"/>
      <c r="W559" s="38"/>
      <c r="X559" s="109"/>
      <c r="Y559" s="38"/>
      <c r="Z559" s="48"/>
      <c r="AA559" s="49"/>
      <c r="AB559" s="108">
        <v>3185</v>
      </c>
      <c r="AC559" s="108"/>
      <c r="AD559" s="107" t="s">
        <v>1276</v>
      </c>
      <c r="AE559" s="107" t="s">
        <v>1276</v>
      </c>
      <c r="AF559" s="108">
        <v>5</v>
      </c>
      <c r="AG559" s="50">
        <f t="shared" si="8"/>
        <v>0</v>
      </c>
      <c r="AH559" s="51"/>
      <c r="AI559" s="52"/>
      <c r="AJ559" s="52"/>
      <c r="AK559" s="108">
        <v>3500</v>
      </c>
      <c r="AL559" s="52"/>
      <c r="AM559" s="52"/>
      <c r="AN559" s="52"/>
      <c r="AO559" s="52"/>
      <c r="AP559" s="52"/>
      <c r="AQ559" s="52"/>
      <c r="AR559" s="52"/>
      <c r="AS559" s="52"/>
      <c r="AT559" s="110" t="s">
        <v>57</v>
      </c>
      <c r="AU559" s="110" t="s">
        <v>58</v>
      </c>
      <c r="AV559" s="22"/>
      <c r="AW559" s="99" t="s">
        <v>2424</v>
      </c>
    </row>
    <row r="560" spans="1:49" ht="22.5" x14ac:dyDescent="0.2">
      <c r="A560" s="37"/>
      <c r="B560" s="38"/>
      <c r="C560" s="121">
        <v>549</v>
      </c>
      <c r="D560" s="107" t="s">
        <v>1277</v>
      </c>
      <c r="E560" s="108"/>
      <c r="F560" s="38"/>
      <c r="G560" s="108">
        <v>33000</v>
      </c>
      <c r="H560" s="108">
        <v>3.3</v>
      </c>
      <c r="I560" s="38"/>
      <c r="J560" s="38"/>
      <c r="K560" s="38"/>
      <c r="L560" s="38"/>
      <c r="M560" s="38"/>
      <c r="N560" s="38"/>
      <c r="O560" s="108">
        <v>2376</v>
      </c>
      <c r="P560" s="47"/>
      <c r="Q560" s="38"/>
      <c r="R560" s="38"/>
      <c r="S560" s="107" t="s">
        <v>1277</v>
      </c>
      <c r="T560" s="108" t="s">
        <v>1278</v>
      </c>
      <c r="U560" s="47"/>
      <c r="V560" s="38"/>
      <c r="W560" s="38"/>
      <c r="X560" s="109" t="s">
        <v>56</v>
      </c>
      <c r="Y560" s="38"/>
      <c r="Z560" s="48"/>
      <c r="AA560" s="49"/>
      <c r="AB560" s="108">
        <v>1677</v>
      </c>
      <c r="AC560" s="108" t="s">
        <v>1278</v>
      </c>
      <c r="AD560" s="107" t="s">
        <v>1277</v>
      </c>
      <c r="AE560" s="107" t="s">
        <v>1277</v>
      </c>
      <c r="AF560" s="108">
        <v>3.3</v>
      </c>
      <c r="AG560" s="50">
        <f t="shared" si="8"/>
        <v>0</v>
      </c>
      <c r="AH560" s="51"/>
      <c r="AI560" s="52"/>
      <c r="AJ560" s="52"/>
      <c r="AK560" s="108">
        <v>2376</v>
      </c>
      <c r="AL560" s="52"/>
      <c r="AM560" s="52"/>
      <c r="AN560" s="52"/>
      <c r="AO560" s="52"/>
      <c r="AP560" s="52"/>
      <c r="AQ560" s="52"/>
      <c r="AR560" s="52"/>
      <c r="AS560" s="52"/>
      <c r="AT560" s="110" t="s">
        <v>57</v>
      </c>
      <c r="AU560" s="110" t="s">
        <v>58</v>
      </c>
      <c r="AV560" s="22"/>
      <c r="AW560" s="99" t="s">
        <v>2424</v>
      </c>
    </row>
    <row r="561" spans="1:49" x14ac:dyDescent="0.2">
      <c r="A561" s="37"/>
      <c r="B561" s="38"/>
      <c r="C561" s="122">
        <v>550</v>
      </c>
      <c r="D561" s="107" t="s">
        <v>1279</v>
      </c>
      <c r="E561" s="108" t="s">
        <v>1280</v>
      </c>
      <c r="F561" s="38"/>
      <c r="G561" s="108">
        <v>9471</v>
      </c>
      <c r="H561" s="108">
        <v>0.94710000000000005</v>
      </c>
      <c r="I561" s="38"/>
      <c r="J561" s="38"/>
      <c r="K561" s="38"/>
      <c r="L561" s="38"/>
      <c r="M561" s="38"/>
      <c r="N561" s="38"/>
      <c r="O561" s="108">
        <v>2652</v>
      </c>
      <c r="P561" s="47"/>
      <c r="Q561" s="38"/>
      <c r="R561" s="38"/>
      <c r="S561" s="107" t="s">
        <v>1279</v>
      </c>
      <c r="T561" s="108" t="s">
        <v>1281</v>
      </c>
      <c r="U561" s="47"/>
      <c r="V561" s="38"/>
      <c r="W561" s="38"/>
      <c r="X561" s="109" t="s">
        <v>76</v>
      </c>
      <c r="Y561" s="38"/>
      <c r="Z561" s="48"/>
      <c r="AA561" s="49"/>
      <c r="AB561" s="108">
        <v>1024</v>
      </c>
      <c r="AC561" s="108" t="s">
        <v>1281</v>
      </c>
      <c r="AD561" s="107" t="s">
        <v>1279</v>
      </c>
      <c r="AE561" s="107" t="s">
        <v>1279</v>
      </c>
      <c r="AF561" s="108">
        <v>0.94710000000000005</v>
      </c>
      <c r="AG561" s="50">
        <f t="shared" si="8"/>
        <v>0</v>
      </c>
      <c r="AH561" s="51">
        <v>2652</v>
      </c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110" t="s">
        <v>57</v>
      </c>
      <c r="AU561" s="110" t="s">
        <v>58</v>
      </c>
      <c r="AV561" s="22"/>
      <c r="AW561" s="99" t="s">
        <v>2424</v>
      </c>
    </row>
    <row r="562" spans="1:49" ht="22.5" x14ac:dyDescent="0.2">
      <c r="A562" s="37"/>
      <c r="B562" s="38"/>
      <c r="C562" s="121">
        <v>551</v>
      </c>
      <c r="D562" s="107" t="s">
        <v>1282</v>
      </c>
      <c r="E562" s="108"/>
      <c r="F562" s="38"/>
      <c r="G562" s="108">
        <v>5050</v>
      </c>
      <c r="H562" s="108">
        <v>0.505</v>
      </c>
      <c r="I562" s="38"/>
      <c r="J562" s="38"/>
      <c r="K562" s="38"/>
      <c r="L562" s="38"/>
      <c r="M562" s="38"/>
      <c r="N562" s="38"/>
      <c r="O562" s="108">
        <v>707</v>
      </c>
      <c r="P562" s="47"/>
      <c r="Q562" s="38"/>
      <c r="R562" s="38"/>
      <c r="S562" s="107" t="s">
        <v>1282</v>
      </c>
      <c r="T562" s="108" t="s">
        <v>1283</v>
      </c>
      <c r="U562" s="47"/>
      <c r="V562" s="38"/>
      <c r="W562" s="38"/>
      <c r="X562" s="109" t="s">
        <v>56</v>
      </c>
      <c r="Y562" s="38"/>
      <c r="Z562" s="48"/>
      <c r="AA562" s="49"/>
      <c r="AB562" s="108">
        <v>1688</v>
      </c>
      <c r="AC562" s="108" t="s">
        <v>1283</v>
      </c>
      <c r="AD562" s="107" t="s">
        <v>1282</v>
      </c>
      <c r="AE562" s="107" t="s">
        <v>1282</v>
      </c>
      <c r="AF562" s="108">
        <v>0.505</v>
      </c>
      <c r="AG562" s="50">
        <f t="shared" si="8"/>
        <v>0</v>
      </c>
      <c r="AH562" s="51"/>
      <c r="AI562" s="52">
        <v>0.505</v>
      </c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110" t="s">
        <v>57</v>
      </c>
      <c r="AU562" s="110" t="s">
        <v>58</v>
      </c>
      <c r="AV562" s="22"/>
      <c r="AW562" s="99" t="s">
        <v>2424</v>
      </c>
    </row>
    <row r="563" spans="1:49" ht="22.5" x14ac:dyDescent="0.2">
      <c r="A563" s="37"/>
      <c r="B563" s="38"/>
      <c r="C563" s="122">
        <v>552</v>
      </c>
      <c r="D563" s="107" t="s">
        <v>1284</v>
      </c>
      <c r="E563" s="108"/>
      <c r="F563" s="38"/>
      <c r="G563" s="108">
        <v>4719</v>
      </c>
      <c r="H563" s="108">
        <v>0.47189999999999999</v>
      </c>
      <c r="I563" s="38"/>
      <c r="J563" s="38"/>
      <c r="K563" s="38"/>
      <c r="L563" s="38"/>
      <c r="M563" s="38"/>
      <c r="N563" s="38"/>
      <c r="O563" s="108">
        <v>359</v>
      </c>
      <c r="P563" s="47"/>
      <c r="Q563" s="38"/>
      <c r="R563" s="38"/>
      <c r="S563" s="107" t="s">
        <v>1284</v>
      </c>
      <c r="T563" s="108"/>
      <c r="U563" s="47"/>
      <c r="V563" s="38"/>
      <c r="W563" s="38"/>
      <c r="X563" s="109" t="s">
        <v>56</v>
      </c>
      <c r="Y563" s="38"/>
      <c r="Z563" s="48"/>
      <c r="AA563" s="49"/>
      <c r="AB563" s="108">
        <v>1689</v>
      </c>
      <c r="AC563" s="108"/>
      <c r="AD563" s="107" t="s">
        <v>1284</v>
      </c>
      <c r="AE563" s="107" t="s">
        <v>1284</v>
      </c>
      <c r="AF563" s="108">
        <v>0.47189999999999999</v>
      </c>
      <c r="AG563" s="50">
        <f t="shared" si="8"/>
        <v>0</v>
      </c>
      <c r="AH563" s="51"/>
      <c r="AI563" s="52"/>
      <c r="AJ563" s="52">
        <v>359</v>
      </c>
      <c r="AK563" s="52"/>
      <c r="AL563" s="52"/>
      <c r="AM563" s="52"/>
      <c r="AN563" s="52"/>
      <c r="AO563" s="52"/>
      <c r="AP563" s="52"/>
      <c r="AQ563" s="52"/>
      <c r="AR563" s="52"/>
      <c r="AS563" s="52"/>
      <c r="AT563" s="110" t="s">
        <v>57</v>
      </c>
      <c r="AU563" s="110" t="s">
        <v>58</v>
      </c>
      <c r="AV563" s="22"/>
      <c r="AW563" s="99" t="s">
        <v>2424</v>
      </c>
    </row>
    <row r="564" spans="1:49" ht="22.5" x14ac:dyDescent="0.2">
      <c r="A564" s="37"/>
      <c r="B564" s="38"/>
      <c r="C564" s="121">
        <v>553</v>
      </c>
      <c r="D564" s="107" t="s">
        <v>1285</v>
      </c>
      <c r="E564" s="108"/>
      <c r="F564" s="38"/>
      <c r="G564" s="108">
        <v>1540</v>
      </c>
      <c r="H564" s="108">
        <v>0.154</v>
      </c>
      <c r="I564" s="38"/>
      <c r="J564" s="38"/>
      <c r="K564" s="38"/>
      <c r="L564" s="38"/>
      <c r="M564" s="38"/>
      <c r="N564" s="38"/>
      <c r="O564" s="108">
        <v>108</v>
      </c>
      <c r="P564" s="47"/>
      <c r="Q564" s="38"/>
      <c r="R564" s="38"/>
      <c r="S564" s="107" t="s">
        <v>1285</v>
      </c>
      <c r="T564" s="108" t="s">
        <v>1286</v>
      </c>
      <c r="U564" s="47"/>
      <c r="V564" s="38"/>
      <c r="W564" s="38"/>
      <c r="X564" s="109" t="s">
        <v>56</v>
      </c>
      <c r="Y564" s="38"/>
      <c r="Z564" s="48"/>
      <c r="AA564" s="49"/>
      <c r="AB564" s="108">
        <v>889</v>
      </c>
      <c r="AC564" s="108" t="s">
        <v>1286</v>
      </c>
      <c r="AD564" s="107" t="s">
        <v>1285</v>
      </c>
      <c r="AE564" s="107" t="s">
        <v>1285</v>
      </c>
      <c r="AF564" s="108">
        <v>0.154</v>
      </c>
      <c r="AG564" s="50">
        <f t="shared" si="8"/>
        <v>0</v>
      </c>
      <c r="AH564" s="108">
        <v>108</v>
      </c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110" t="s">
        <v>57</v>
      </c>
      <c r="AU564" s="110" t="s">
        <v>58</v>
      </c>
      <c r="AV564" s="22"/>
      <c r="AW564" s="99" t="s">
        <v>2424</v>
      </c>
    </row>
    <row r="565" spans="1:49" ht="22.5" x14ac:dyDescent="0.2">
      <c r="A565" s="37"/>
      <c r="B565" s="38"/>
      <c r="C565" s="122">
        <v>554</v>
      </c>
      <c r="D565" s="107" t="s">
        <v>1287</v>
      </c>
      <c r="E565" s="108"/>
      <c r="F565" s="38"/>
      <c r="G565" s="108">
        <v>4673</v>
      </c>
      <c r="H565" s="108">
        <v>0.46729999999999999</v>
      </c>
      <c r="I565" s="38"/>
      <c r="J565" s="38"/>
      <c r="K565" s="38"/>
      <c r="L565" s="38"/>
      <c r="M565" s="38"/>
      <c r="N565" s="38"/>
      <c r="O565" s="108">
        <v>327</v>
      </c>
      <c r="P565" s="47"/>
      <c r="Q565" s="38"/>
      <c r="R565" s="38"/>
      <c r="S565" s="107" t="s">
        <v>1287</v>
      </c>
      <c r="T565" s="108" t="s">
        <v>1288</v>
      </c>
      <c r="U565" s="47"/>
      <c r="V565" s="38"/>
      <c r="W565" s="38"/>
      <c r="X565" s="109" t="s">
        <v>56</v>
      </c>
      <c r="Y565" s="38"/>
      <c r="Z565" s="48"/>
      <c r="AA565" s="49"/>
      <c r="AB565" s="108">
        <v>887</v>
      </c>
      <c r="AC565" s="108" t="s">
        <v>1288</v>
      </c>
      <c r="AD565" s="107" t="s">
        <v>1287</v>
      </c>
      <c r="AE565" s="107" t="s">
        <v>1287</v>
      </c>
      <c r="AF565" s="108">
        <v>0.46729999999999999</v>
      </c>
      <c r="AG565" s="50">
        <f t="shared" si="8"/>
        <v>0</v>
      </c>
      <c r="AH565" s="108">
        <v>327</v>
      </c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110" t="s">
        <v>57</v>
      </c>
      <c r="AU565" s="110" t="s">
        <v>58</v>
      </c>
      <c r="AV565" s="22"/>
      <c r="AW565" s="99" t="s">
        <v>2424</v>
      </c>
    </row>
    <row r="566" spans="1:49" ht="22.5" x14ac:dyDescent="0.2">
      <c r="A566" s="37"/>
      <c r="B566" s="38"/>
      <c r="C566" s="121">
        <v>555</v>
      </c>
      <c r="D566" s="107" t="s">
        <v>1289</v>
      </c>
      <c r="E566" s="108"/>
      <c r="F566" s="38"/>
      <c r="G566" s="108">
        <v>6000</v>
      </c>
      <c r="H566" s="108">
        <v>0.6</v>
      </c>
      <c r="I566" s="38"/>
      <c r="J566" s="38"/>
      <c r="K566" s="38"/>
      <c r="L566" s="38"/>
      <c r="M566" s="38"/>
      <c r="N566" s="38"/>
      <c r="O566" s="108">
        <v>420</v>
      </c>
      <c r="P566" s="47"/>
      <c r="Q566" s="38"/>
      <c r="R566" s="38"/>
      <c r="S566" s="107" t="s">
        <v>1289</v>
      </c>
      <c r="T566" s="108" t="s">
        <v>1290</v>
      </c>
      <c r="U566" s="47"/>
      <c r="V566" s="38"/>
      <c r="W566" s="38"/>
      <c r="X566" s="109" t="s">
        <v>56</v>
      </c>
      <c r="Y566" s="38"/>
      <c r="Z566" s="48"/>
      <c r="AA566" s="49"/>
      <c r="AB566" s="108">
        <v>884</v>
      </c>
      <c r="AC566" s="108" t="s">
        <v>1290</v>
      </c>
      <c r="AD566" s="107" t="s">
        <v>1289</v>
      </c>
      <c r="AE566" s="107" t="s">
        <v>1289</v>
      </c>
      <c r="AF566" s="108">
        <v>0.6</v>
      </c>
      <c r="AG566" s="50">
        <f t="shared" si="8"/>
        <v>0</v>
      </c>
      <c r="AH566" s="108">
        <v>420</v>
      </c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110" t="s">
        <v>57</v>
      </c>
      <c r="AU566" s="110" t="s">
        <v>58</v>
      </c>
      <c r="AV566" s="22"/>
      <c r="AW566" s="99" t="s">
        <v>2424</v>
      </c>
    </row>
    <row r="567" spans="1:49" ht="22.5" x14ac:dyDescent="0.2">
      <c r="A567" s="37"/>
      <c r="B567" s="38"/>
      <c r="C567" s="122">
        <v>556</v>
      </c>
      <c r="D567" s="107" t="s">
        <v>1291</v>
      </c>
      <c r="E567" s="108" t="s">
        <v>1292</v>
      </c>
      <c r="F567" s="38"/>
      <c r="G567" s="108">
        <v>16000</v>
      </c>
      <c r="H567" s="108">
        <v>1.6</v>
      </c>
      <c r="I567" s="38"/>
      <c r="J567" s="38"/>
      <c r="K567" s="38"/>
      <c r="L567" s="38"/>
      <c r="M567" s="38"/>
      <c r="N567" s="38"/>
      <c r="O567" s="108">
        <v>1653</v>
      </c>
      <c r="P567" s="47"/>
      <c r="Q567" s="38"/>
      <c r="R567" s="38"/>
      <c r="S567" s="107" t="s">
        <v>1291</v>
      </c>
      <c r="T567" s="108" t="s">
        <v>1278</v>
      </c>
      <c r="U567" s="47"/>
      <c r="V567" s="38"/>
      <c r="W567" s="38"/>
      <c r="X567" s="109" t="s">
        <v>56</v>
      </c>
      <c r="Y567" s="38"/>
      <c r="Z567" s="48"/>
      <c r="AA567" s="49"/>
      <c r="AB567" s="108">
        <v>1690</v>
      </c>
      <c r="AC567" s="108" t="s">
        <v>1278</v>
      </c>
      <c r="AD567" s="107" t="s">
        <v>1291</v>
      </c>
      <c r="AE567" s="107" t="s">
        <v>1291</v>
      </c>
      <c r="AF567" s="108">
        <v>1.6</v>
      </c>
      <c r="AG567" s="50">
        <f t="shared" si="8"/>
        <v>0</v>
      </c>
      <c r="AH567" s="51"/>
      <c r="AI567" s="52"/>
      <c r="AJ567" s="52">
        <v>1653</v>
      </c>
      <c r="AK567" s="52"/>
      <c r="AL567" s="52"/>
      <c r="AM567" s="52"/>
      <c r="AN567" s="52"/>
      <c r="AO567" s="52"/>
      <c r="AP567" s="52"/>
      <c r="AQ567" s="52"/>
      <c r="AR567" s="52"/>
      <c r="AS567" s="52"/>
      <c r="AT567" s="110" t="s">
        <v>57</v>
      </c>
      <c r="AU567" s="110" t="s">
        <v>58</v>
      </c>
      <c r="AV567" s="22"/>
      <c r="AW567" s="99" t="s">
        <v>2424</v>
      </c>
    </row>
    <row r="568" spans="1:49" ht="22.5" x14ac:dyDescent="0.2">
      <c r="A568" s="37"/>
      <c r="B568" s="38"/>
      <c r="C568" s="121">
        <v>557</v>
      </c>
      <c r="D568" s="107" t="s">
        <v>1293</v>
      </c>
      <c r="E568" s="108"/>
      <c r="F568" s="38"/>
      <c r="G568" s="108">
        <v>5000</v>
      </c>
      <c r="H568" s="108">
        <v>0.5</v>
      </c>
      <c r="I568" s="38"/>
      <c r="J568" s="38"/>
      <c r="K568" s="38"/>
      <c r="L568" s="38"/>
      <c r="M568" s="38"/>
      <c r="N568" s="38"/>
      <c r="O568" s="108">
        <v>350</v>
      </c>
      <c r="P568" s="47"/>
      <c r="Q568" s="38"/>
      <c r="R568" s="38"/>
      <c r="S568" s="107" t="s">
        <v>1293</v>
      </c>
      <c r="T568" s="108" t="s">
        <v>1294</v>
      </c>
      <c r="U568" s="47"/>
      <c r="V568" s="38"/>
      <c r="W568" s="38"/>
      <c r="X568" s="109" t="s">
        <v>56</v>
      </c>
      <c r="Y568" s="38"/>
      <c r="Z568" s="48"/>
      <c r="AA568" s="49"/>
      <c r="AB568" s="108">
        <v>885</v>
      </c>
      <c r="AC568" s="108" t="s">
        <v>1294</v>
      </c>
      <c r="AD568" s="107" t="s">
        <v>1293</v>
      </c>
      <c r="AE568" s="107" t="s">
        <v>1293</v>
      </c>
      <c r="AF568" s="108">
        <v>0.5</v>
      </c>
      <c r="AG568" s="50">
        <f t="shared" si="8"/>
        <v>0</v>
      </c>
      <c r="AH568" s="108">
        <v>350</v>
      </c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110" t="s">
        <v>57</v>
      </c>
      <c r="AU568" s="110" t="s">
        <v>58</v>
      </c>
      <c r="AV568" s="22"/>
      <c r="AW568" s="99" t="s">
        <v>2424</v>
      </c>
    </row>
    <row r="569" spans="1:49" ht="22.5" x14ac:dyDescent="0.2">
      <c r="A569" s="37"/>
      <c r="B569" s="38"/>
      <c r="C569" s="122">
        <v>558</v>
      </c>
      <c r="D569" s="107" t="s">
        <v>1295</v>
      </c>
      <c r="E569" s="108"/>
      <c r="F569" s="38"/>
      <c r="G569" s="108">
        <v>7556</v>
      </c>
      <c r="H569" s="108">
        <v>0.75560000000000005</v>
      </c>
      <c r="I569" s="38"/>
      <c r="J569" s="38"/>
      <c r="K569" s="38"/>
      <c r="L569" s="38"/>
      <c r="M569" s="38"/>
      <c r="N569" s="38"/>
      <c r="O569" s="108">
        <v>529</v>
      </c>
      <c r="P569" s="47"/>
      <c r="Q569" s="38"/>
      <c r="R569" s="38"/>
      <c r="S569" s="107" t="s">
        <v>1295</v>
      </c>
      <c r="T569" s="108" t="s">
        <v>1296</v>
      </c>
      <c r="U569" s="47"/>
      <c r="V569" s="38"/>
      <c r="W569" s="38"/>
      <c r="X569" s="109" t="s">
        <v>56</v>
      </c>
      <c r="Y569" s="38"/>
      <c r="Z569" s="48"/>
      <c r="AA569" s="49"/>
      <c r="AB569" s="108">
        <v>886</v>
      </c>
      <c r="AC569" s="108" t="s">
        <v>1296</v>
      </c>
      <c r="AD569" s="107" t="s">
        <v>1295</v>
      </c>
      <c r="AE569" s="107" t="s">
        <v>1295</v>
      </c>
      <c r="AF569" s="108">
        <v>0.75560000000000005</v>
      </c>
      <c r="AG569" s="50">
        <f t="shared" si="8"/>
        <v>0</v>
      </c>
      <c r="AH569" s="108">
        <v>529</v>
      </c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110" t="s">
        <v>57</v>
      </c>
      <c r="AU569" s="110" t="s">
        <v>58</v>
      </c>
      <c r="AV569" s="22"/>
      <c r="AW569" s="99" t="s">
        <v>2424</v>
      </c>
    </row>
    <row r="570" spans="1:49" ht="22.5" x14ac:dyDescent="0.2">
      <c r="A570" s="37"/>
      <c r="B570" s="38"/>
      <c r="C570" s="121">
        <v>559</v>
      </c>
      <c r="D570" s="107" t="s">
        <v>1297</v>
      </c>
      <c r="E570" s="108"/>
      <c r="F570" s="38"/>
      <c r="G570" s="108">
        <v>2616</v>
      </c>
      <c r="H570" s="108">
        <v>0.2616</v>
      </c>
      <c r="I570" s="38"/>
      <c r="J570" s="38"/>
      <c r="K570" s="38"/>
      <c r="L570" s="38"/>
      <c r="M570" s="38"/>
      <c r="N570" s="38"/>
      <c r="O570" s="108">
        <v>183</v>
      </c>
      <c r="P570" s="47"/>
      <c r="Q570" s="38"/>
      <c r="R570" s="38"/>
      <c r="S570" s="107" t="s">
        <v>1297</v>
      </c>
      <c r="T570" s="108" t="s">
        <v>1298</v>
      </c>
      <c r="U570" s="47"/>
      <c r="V570" s="38"/>
      <c r="W570" s="38"/>
      <c r="X570" s="109" t="s">
        <v>56</v>
      </c>
      <c r="Y570" s="38"/>
      <c r="Z570" s="48"/>
      <c r="AA570" s="49"/>
      <c r="AB570" s="108">
        <v>888</v>
      </c>
      <c r="AC570" s="108" t="s">
        <v>1298</v>
      </c>
      <c r="AD570" s="107" t="s">
        <v>1297</v>
      </c>
      <c r="AE570" s="107" t="s">
        <v>1297</v>
      </c>
      <c r="AF570" s="108">
        <v>0.2616</v>
      </c>
      <c r="AG570" s="50">
        <f t="shared" si="8"/>
        <v>0</v>
      </c>
      <c r="AH570" s="108">
        <v>183</v>
      </c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110" t="s">
        <v>57</v>
      </c>
      <c r="AU570" s="110" t="s">
        <v>58</v>
      </c>
      <c r="AV570" s="22"/>
      <c r="AW570" s="99" t="s">
        <v>2424</v>
      </c>
    </row>
    <row r="571" spans="1:49" ht="22.5" x14ac:dyDescent="0.2">
      <c r="A571" s="37"/>
      <c r="B571" s="38"/>
      <c r="C571" s="122">
        <v>560</v>
      </c>
      <c r="D571" s="107" t="s">
        <v>1299</v>
      </c>
      <c r="E571" s="108"/>
      <c r="F571" s="38"/>
      <c r="G571" s="108">
        <v>1015</v>
      </c>
      <c r="H571" s="108">
        <v>0.10150000000000001</v>
      </c>
      <c r="I571" s="38"/>
      <c r="J571" s="38"/>
      <c r="K571" s="38"/>
      <c r="L571" s="38"/>
      <c r="M571" s="38"/>
      <c r="N571" s="38"/>
      <c r="O571" s="108">
        <v>508</v>
      </c>
      <c r="P571" s="47"/>
      <c r="Q571" s="38"/>
      <c r="R571" s="38"/>
      <c r="S571" s="107" t="s">
        <v>1300</v>
      </c>
      <c r="T571" s="108" t="s">
        <v>1301</v>
      </c>
      <c r="U571" s="47"/>
      <c r="V571" s="38"/>
      <c r="W571" s="38"/>
      <c r="X571" s="109" t="s">
        <v>56</v>
      </c>
      <c r="Y571" s="38"/>
      <c r="Z571" s="48"/>
      <c r="AA571" s="49"/>
      <c r="AB571" s="108">
        <v>2917</v>
      </c>
      <c r="AC571" s="108" t="s">
        <v>1301</v>
      </c>
      <c r="AD571" s="107" t="s">
        <v>1300</v>
      </c>
      <c r="AE571" s="107" t="s">
        <v>1299</v>
      </c>
      <c r="AF571" s="108">
        <v>0.10150000000000001</v>
      </c>
      <c r="AG571" s="50">
        <f t="shared" si="8"/>
        <v>0</v>
      </c>
      <c r="AH571" s="51"/>
      <c r="AI571" s="52"/>
      <c r="AJ571" s="52"/>
      <c r="AK571" s="52"/>
      <c r="AL571" s="52"/>
      <c r="AM571" s="52"/>
      <c r="AN571" s="52">
        <v>508</v>
      </c>
      <c r="AO571" s="52"/>
      <c r="AP571" s="52"/>
      <c r="AQ571" s="52"/>
      <c r="AR571" s="52"/>
      <c r="AS571" s="52"/>
      <c r="AT571" s="110" t="s">
        <v>57</v>
      </c>
      <c r="AU571" s="110" t="s">
        <v>58</v>
      </c>
      <c r="AV571" s="22"/>
      <c r="AW571" s="99" t="s">
        <v>2424</v>
      </c>
    </row>
    <row r="572" spans="1:49" ht="22.5" x14ac:dyDescent="0.2">
      <c r="A572" s="37"/>
      <c r="B572" s="38"/>
      <c r="C572" s="121">
        <v>561</v>
      </c>
      <c r="D572" s="107" t="s">
        <v>1302</v>
      </c>
      <c r="E572" s="108"/>
      <c r="F572" s="38"/>
      <c r="G572" s="108">
        <v>12000</v>
      </c>
      <c r="H572" s="108">
        <v>1.2</v>
      </c>
      <c r="I572" s="38"/>
      <c r="J572" s="38"/>
      <c r="K572" s="38"/>
      <c r="L572" s="38"/>
      <c r="M572" s="38"/>
      <c r="N572" s="38"/>
      <c r="O572" s="108">
        <v>840</v>
      </c>
      <c r="P572" s="47"/>
      <c r="Q572" s="38"/>
      <c r="R572" s="38"/>
      <c r="S572" s="107" t="s">
        <v>1303</v>
      </c>
      <c r="T572" s="108" t="s">
        <v>1304</v>
      </c>
      <c r="U572" s="47"/>
      <c r="V572" s="38"/>
      <c r="W572" s="38"/>
      <c r="X572" s="109" t="s">
        <v>56</v>
      </c>
      <c r="Y572" s="38"/>
      <c r="Z572" s="48"/>
      <c r="AA572" s="49"/>
      <c r="AB572" s="108">
        <v>851</v>
      </c>
      <c r="AC572" s="108" t="s">
        <v>1304</v>
      </c>
      <c r="AD572" s="107" t="s">
        <v>1303</v>
      </c>
      <c r="AE572" s="107" t="s">
        <v>1302</v>
      </c>
      <c r="AF572" s="108">
        <v>1.2</v>
      </c>
      <c r="AG572" s="50">
        <f t="shared" si="8"/>
        <v>0</v>
      </c>
      <c r="AH572" s="108">
        <v>840</v>
      </c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110" t="s">
        <v>57</v>
      </c>
      <c r="AU572" s="110" t="s">
        <v>58</v>
      </c>
      <c r="AV572" s="22"/>
      <c r="AW572" s="99" t="s">
        <v>2424</v>
      </c>
    </row>
    <row r="573" spans="1:49" ht="22.5" x14ac:dyDescent="0.2">
      <c r="A573" s="37"/>
      <c r="B573" s="38"/>
      <c r="C573" s="122">
        <v>562</v>
      </c>
      <c r="D573" s="107" t="s">
        <v>1305</v>
      </c>
      <c r="E573" s="108"/>
      <c r="F573" s="38"/>
      <c r="G573" s="108">
        <v>14000</v>
      </c>
      <c r="H573" s="108">
        <v>1.4</v>
      </c>
      <c r="I573" s="38"/>
      <c r="J573" s="38"/>
      <c r="K573" s="38"/>
      <c r="L573" s="38"/>
      <c r="M573" s="38"/>
      <c r="N573" s="38"/>
      <c r="O573" s="108">
        <v>980</v>
      </c>
      <c r="P573" s="47"/>
      <c r="Q573" s="38"/>
      <c r="R573" s="38"/>
      <c r="S573" s="107" t="s">
        <v>1303</v>
      </c>
      <c r="T573" s="108" t="s">
        <v>1304</v>
      </c>
      <c r="U573" s="47"/>
      <c r="V573" s="38"/>
      <c r="W573" s="38"/>
      <c r="X573" s="109" t="s">
        <v>56</v>
      </c>
      <c r="Y573" s="38"/>
      <c r="Z573" s="48"/>
      <c r="AA573" s="49"/>
      <c r="AB573" s="108">
        <v>911</v>
      </c>
      <c r="AC573" s="108" t="s">
        <v>1304</v>
      </c>
      <c r="AD573" s="107" t="s">
        <v>1303</v>
      </c>
      <c r="AE573" s="107" t="s">
        <v>1305</v>
      </c>
      <c r="AF573" s="108">
        <v>1.4</v>
      </c>
      <c r="AG573" s="50">
        <f t="shared" si="8"/>
        <v>0</v>
      </c>
      <c r="AH573" s="108">
        <v>980</v>
      </c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110" t="s">
        <v>57</v>
      </c>
      <c r="AU573" s="110" t="s">
        <v>58</v>
      </c>
      <c r="AV573" s="22"/>
      <c r="AW573" s="99" t="s">
        <v>2424</v>
      </c>
    </row>
    <row r="574" spans="1:49" ht="22.5" x14ac:dyDescent="0.2">
      <c r="A574" s="37"/>
      <c r="B574" s="38"/>
      <c r="C574" s="121">
        <v>563</v>
      </c>
      <c r="D574" s="107" t="s">
        <v>1303</v>
      </c>
      <c r="E574" s="108"/>
      <c r="F574" s="38"/>
      <c r="G574" s="108">
        <v>75000</v>
      </c>
      <c r="H574" s="108">
        <v>7.5</v>
      </c>
      <c r="I574" s="38"/>
      <c r="J574" s="38"/>
      <c r="K574" s="38"/>
      <c r="L574" s="38"/>
      <c r="M574" s="38"/>
      <c r="N574" s="38"/>
      <c r="O574" s="108">
        <v>5250</v>
      </c>
      <c r="P574" s="47"/>
      <c r="Q574" s="38"/>
      <c r="R574" s="38"/>
      <c r="S574" s="107" t="s">
        <v>1303</v>
      </c>
      <c r="T574" s="108" t="s">
        <v>1304</v>
      </c>
      <c r="U574" s="47"/>
      <c r="V574" s="38"/>
      <c r="W574" s="38"/>
      <c r="X574" s="109" t="s">
        <v>56</v>
      </c>
      <c r="Y574" s="38"/>
      <c r="Z574" s="48"/>
      <c r="AA574" s="49"/>
      <c r="AB574" s="108">
        <v>917</v>
      </c>
      <c r="AC574" s="108" t="s">
        <v>1304</v>
      </c>
      <c r="AD574" s="107" t="s">
        <v>1303</v>
      </c>
      <c r="AE574" s="107" t="s">
        <v>1303</v>
      </c>
      <c r="AF574" s="108">
        <v>7.5</v>
      </c>
      <c r="AG574" s="50">
        <f t="shared" si="8"/>
        <v>0</v>
      </c>
      <c r="AH574" s="108">
        <v>5250</v>
      </c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110" t="s">
        <v>57</v>
      </c>
      <c r="AU574" s="110" t="s">
        <v>58</v>
      </c>
      <c r="AV574" s="22"/>
      <c r="AW574" s="99" t="s">
        <v>2424</v>
      </c>
    </row>
    <row r="575" spans="1:49" x14ac:dyDescent="0.2">
      <c r="A575" s="37"/>
      <c r="B575" s="38"/>
      <c r="C575" s="122">
        <v>564</v>
      </c>
      <c r="D575" s="107" t="s">
        <v>1306</v>
      </c>
      <c r="E575" s="108"/>
      <c r="F575" s="38"/>
      <c r="G575" s="108">
        <v>5000</v>
      </c>
      <c r="H575" s="108">
        <v>0.5</v>
      </c>
      <c r="I575" s="38"/>
      <c r="J575" s="38"/>
      <c r="K575" s="38"/>
      <c r="L575" s="38"/>
      <c r="M575" s="38"/>
      <c r="N575" s="38"/>
      <c r="O575" s="108">
        <v>350</v>
      </c>
      <c r="P575" s="47"/>
      <c r="Q575" s="38"/>
      <c r="R575" s="38"/>
      <c r="S575" s="107" t="s">
        <v>1306</v>
      </c>
      <c r="T575" s="108" t="s">
        <v>1307</v>
      </c>
      <c r="U575" s="47"/>
      <c r="V575" s="38"/>
      <c r="W575" s="38"/>
      <c r="X575" s="109" t="s">
        <v>76</v>
      </c>
      <c r="Y575" s="38"/>
      <c r="Z575" s="48"/>
      <c r="AA575" s="49"/>
      <c r="AB575" s="108">
        <v>1015</v>
      </c>
      <c r="AC575" s="108" t="s">
        <v>1307</v>
      </c>
      <c r="AD575" s="107" t="s">
        <v>1306</v>
      </c>
      <c r="AE575" s="107" t="s">
        <v>1306</v>
      </c>
      <c r="AF575" s="108">
        <v>0.5</v>
      </c>
      <c r="AG575" s="50">
        <f t="shared" si="8"/>
        <v>0</v>
      </c>
      <c r="AH575" s="51"/>
      <c r="AI575" s="52"/>
      <c r="AJ575" s="52"/>
      <c r="AK575" s="52"/>
      <c r="AL575" s="52"/>
      <c r="AM575" s="52"/>
      <c r="AN575" s="52">
        <v>350</v>
      </c>
      <c r="AO575" s="52"/>
      <c r="AP575" s="52"/>
      <c r="AQ575" s="52"/>
      <c r="AR575" s="52"/>
      <c r="AS575" s="52"/>
      <c r="AT575" s="110" t="s">
        <v>57</v>
      </c>
      <c r="AU575" s="110" t="s">
        <v>58</v>
      </c>
      <c r="AV575" s="22"/>
      <c r="AW575" s="99" t="s">
        <v>2424</v>
      </c>
    </row>
    <row r="576" spans="1:49" ht="22.5" x14ac:dyDescent="0.2">
      <c r="A576" s="37"/>
      <c r="B576" s="38"/>
      <c r="C576" s="121">
        <v>565</v>
      </c>
      <c r="D576" s="107" t="s">
        <v>1308</v>
      </c>
      <c r="E576" s="108"/>
      <c r="F576" s="38"/>
      <c r="G576" s="108">
        <v>63000</v>
      </c>
      <c r="H576" s="108">
        <v>6.3</v>
      </c>
      <c r="I576" s="38"/>
      <c r="J576" s="38"/>
      <c r="K576" s="38"/>
      <c r="L576" s="38"/>
      <c r="M576" s="38"/>
      <c r="N576" s="38"/>
      <c r="O576" s="108">
        <v>5922</v>
      </c>
      <c r="P576" s="47"/>
      <c r="Q576" s="38"/>
      <c r="R576" s="38"/>
      <c r="S576" s="107" t="s">
        <v>1309</v>
      </c>
      <c r="T576" s="108" t="s">
        <v>1310</v>
      </c>
      <c r="U576" s="47"/>
      <c r="V576" s="38"/>
      <c r="W576" s="38"/>
      <c r="X576" s="109" t="s">
        <v>56</v>
      </c>
      <c r="Y576" s="38"/>
      <c r="Z576" s="48"/>
      <c r="AA576" s="49"/>
      <c r="AB576" s="108">
        <v>1864</v>
      </c>
      <c r="AC576" s="108" t="s">
        <v>1310</v>
      </c>
      <c r="AD576" s="107" t="s">
        <v>1309</v>
      </c>
      <c r="AE576" s="107" t="s">
        <v>1308</v>
      </c>
      <c r="AF576" s="108">
        <v>6.3</v>
      </c>
      <c r="AG576" s="50">
        <f t="shared" si="8"/>
        <v>0</v>
      </c>
      <c r="AH576" s="51"/>
      <c r="AI576" s="52"/>
      <c r="AJ576" s="52"/>
      <c r="AK576" s="52">
        <v>5922</v>
      </c>
      <c r="AL576" s="52"/>
      <c r="AM576" s="52"/>
      <c r="AN576" s="52"/>
      <c r="AO576" s="52"/>
      <c r="AP576" s="52"/>
      <c r="AQ576" s="52"/>
      <c r="AR576" s="52"/>
      <c r="AS576" s="52"/>
      <c r="AT576" s="110" t="s">
        <v>57</v>
      </c>
      <c r="AU576" s="110" t="s">
        <v>58</v>
      </c>
      <c r="AV576" s="22"/>
      <c r="AW576" s="99" t="s">
        <v>2424</v>
      </c>
    </row>
    <row r="577" spans="1:49" x14ac:dyDescent="0.2">
      <c r="A577" s="37"/>
      <c r="B577" s="38"/>
      <c r="C577" s="122">
        <v>566</v>
      </c>
      <c r="D577" s="107" t="s">
        <v>1311</v>
      </c>
      <c r="E577" s="108"/>
      <c r="F577" s="38"/>
      <c r="G577" s="108">
        <v>28100</v>
      </c>
      <c r="H577" s="108">
        <v>2.81</v>
      </c>
      <c r="I577" s="38"/>
      <c r="J577" s="38"/>
      <c r="K577" s="38"/>
      <c r="L577" s="38"/>
      <c r="M577" s="38"/>
      <c r="N577" s="38"/>
      <c r="O577" s="108">
        <v>717</v>
      </c>
      <c r="P577" s="47"/>
      <c r="Q577" s="38"/>
      <c r="R577" s="38"/>
      <c r="S577" s="107" t="s">
        <v>1312</v>
      </c>
      <c r="T577" s="108" t="s">
        <v>1313</v>
      </c>
      <c r="U577" s="47"/>
      <c r="V577" s="38"/>
      <c r="W577" s="38"/>
      <c r="X577" s="109"/>
      <c r="Y577" s="38"/>
      <c r="Z577" s="48"/>
      <c r="AA577" s="49"/>
      <c r="AB577" s="108">
        <v>3186</v>
      </c>
      <c r="AC577" s="108" t="s">
        <v>1313</v>
      </c>
      <c r="AD577" s="107" t="s">
        <v>1312</v>
      </c>
      <c r="AE577" s="107" t="s">
        <v>1311</v>
      </c>
      <c r="AF577" s="108">
        <v>2.81</v>
      </c>
      <c r="AG577" s="50">
        <f t="shared" si="8"/>
        <v>0</v>
      </c>
      <c r="AH577" s="51"/>
      <c r="AI577" s="52"/>
      <c r="AJ577" s="52"/>
      <c r="AK577" s="52">
        <v>717</v>
      </c>
      <c r="AL577" s="52"/>
      <c r="AM577" s="52"/>
      <c r="AN577" s="52"/>
      <c r="AO577" s="52"/>
      <c r="AP577" s="52"/>
      <c r="AQ577" s="52"/>
      <c r="AR577" s="52"/>
      <c r="AS577" s="52"/>
      <c r="AT577" s="110" t="s">
        <v>57</v>
      </c>
      <c r="AU577" s="110" t="s">
        <v>58</v>
      </c>
      <c r="AV577" s="22"/>
      <c r="AW577" s="99" t="s">
        <v>2424</v>
      </c>
    </row>
    <row r="578" spans="1:49" x14ac:dyDescent="0.2">
      <c r="A578" s="37"/>
      <c r="B578" s="38"/>
      <c r="C578" s="121">
        <v>567</v>
      </c>
      <c r="D578" s="107" t="s">
        <v>1312</v>
      </c>
      <c r="E578" s="108"/>
      <c r="F578" s="38"/>
      <c r="G578" s="108">
        <v>34300</v>
      </c>
      <c r="H578" s="108">
        <v>3.43</v>
      </c>
      <c r="I578" s="38"/>
      <c r="J578" s="38"/>
      <c r="K578" s="38"/>
      <c r="L578" s="38"/>
      <c r="M578" s="38"/>
      <c r="N578" s="38"/>
      <c r="O578" s="108">
        <v>1561</v>
      </c>
      <c r="P578" s="47"/>
      <c r="Q578" s="38"/>
      <c r="R578" s="38"/>
      <c r="S578" s="107" t="s">
        <v>1312</v>
      </c>
      <c r="T578" s="108" t="s">
        <v>1313</v>
      </c>
      <c r="U578" s="47"/>
      <c r="V578" s="38"/>
      <c r="W578" s="38"/>
      <c r="X578" s="109"/>
      <c r="Y578" s="38"/>
      <c r="Z578" s="48"/>
      <c r="AA578" s="49"/>
      <c r="AB578" s="108">
        <v>3187</v>
      </c>
      <c r="AC578" s="108" t="s">
        <v>1313</v>
      </c>
      <c r="AD578" s="107" t="s">
        <v>1312</v>
      </c>
      <c r="AE578" s="107" t="s">
        <v>1312</v>
      </c>
      <c r="AF578" s="108">
        <v>3.43</v>
      </c>
      <c r="AG578" s="50">
        <f t="shared" si="8"/>
        <v>0</v>
      </c>
      <c r="AH578" s="51"/>
      <c r="AI578" s="52"/>
      <c r="AJ578" s="52"/>
      <c r="AK578" s="52">
        <v>1561</v>
      </c>
      <c r="AL578" s="52"/>
      <c r="AM578" s="52"/>
      <c r="AN578" s="52"/>
      <c r="AO578" s="52"/>
      <c r="AP578" s="52"/>
      <c r="AQ578" s="52"/>
      <c r="AR578" s="52"/>
      <c r="AS578" s="52"/>
      <c r="AT578" s="110" t="s">
        <v>57</v>
      </c>
      <c r="AU578" s="110" t="s">
        <v>58</v>
      </c>
      <c r="AV578" s="22"/>
      <c r="AW578" s="99" t="s">
        <v>2424</v>
      </c>
    </row>
    <row r="579" spans="1:49" ht="22.5" x14ac:dyDescent="0.2">
      <c r="A579" s="37"/>
      <c r="B579" s="38"/>
      <c r="C579" s="122">
        <v>568</v>
      </c>
      <c r="D579" s="107" t="s">
        <v>1314</v>
      </c>
      <c r="E579" s="108"/>
      <c r="F579" s="38"/>
      <c r="G579" s="108">
        <v>3798</v>
      </c>
      <c r="H579" s="108">
        <v>0.37980000000000003</v>
      </c>
      <c r="I579" s="38"/>
      <c r="J579" s="38"/>
      <c r="K579" s="38"/>
      <c r="L579" s="38"/>
      <c r="M579" s="38"/>
      <c r="N579" s="38"/>
      <c r="O579" s="108">
        <v>266</v>
      </c>
      <c r="P579" s="47"/>
      <c r="Q579" s="38"/>
      <c r="R579" s="38"/>
      <c r="S579" s="107" t="s">
        <v>1314</v>
      </c>
      <c r="T579" s="108" t="s">
        <v>1315</v>
      </c>
      <c r="U579" s="47"/>
      <c r="V579" s="38"/>
      <c r="W579" s="38"/>
      <c r="X579" s="109" t="s">
        <v>56</v>
      </c>
      <c r="Y579" s="38"/>
      <c r="Z579" s="48"/>
      <c r="AA579" s="49"/>
      <c r="AB579" s="108">
        <v>864</v>
      </c>
      <c r="AC579" s="108" t="s">
        <v>1315</v>
      </c>
      <c r="AD579" s="107" t="s">
        <v>1314</v>
      </c>
      <c r="AE579" s="107" t="s">
        <v>1314</v>
      </c>
      <c r="AF579" s="108">
        <v>0.37980000000000003</v>
      </c>
      <c r="AG579" s="50">
        <f t="shared" si="8"/>
        <v>0</v>
      </c>
      <c r="AH579" s="108">
        <v>266</v>
      </c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110" t="s">
        <v>57</v>
      </c>
      <c r="AU579" s="110" t="s">
        <v>58</v>
      </c>
      <c r="AV579" s="22"/>
      <c r="AW579" s="99" t="s">
        <v>2424</v>
      </c>
    </row>
    <row r="580" spans="1:49" ht="22.5" x14ac:dyDescent="0.2">
      <c r="A580" s="37"/>
      <c r="B580" s="38"/>
      <c r="C580" s="121">
        <v>569</v>
      </c>
      <c r="D580" s="107" t="s">
        <v>1316</v>
      </c>
      <c r="E580" s="108"/>
      <c r="F580" s="38"/>
      <c r="G580" s="108">
        <v>2000</v>
      </c>
      <c r="H580" s="108">
        <v>0.2</v>
      </c>
      <c r="I580" s="38"/>
      <c r="J580" s="38"/>
      <c r="K580" s="38"/>
      <c r="L580" s="38"/>
      <c r="M580" s="38"/>
      <c r="N580" s="38"/>
      <c r="O580" s="108">
        <v>1000</v>
      </c>
      <c r="P580" s="47"/>
      <c r="Q580" s="38"/>
      <c r="R580" s="38"/>
      <c r="S580" s="107" t="s">
        <v>1316</v>
      </c>
      <c r="T580" s="108" t="s">
        <v>1317</v>
      </c>
      <c r="U580" s="47"/>
      <c r="V580" s="38"/>
      <c r="W580" s="38"/>
      <c r="X580" s="109" t="s">
        <v>56</v>
      </c>
      <c r="Y580" s="38"/>
      <c r="Z580" s="48"/>
      <c r="AA580" s="49"/>
      <c r="AB580" s="108">
        <v>1544</v>
      </c>
      <c r="AC580" s="108" t="s">
        <v>1317</v>
      </c>
      <c r="AD580" s="107" t="s">
        <v>1316</v>
      </c>
      <c r="AE580" s="107" t="s">
        <v>1316</v>
      </c>
      <c r="AF580" s="108">
        <v>0.2</v>
      </c>
      <c r="AG580" s="50">
        <f t="shared" si="8"/>
        <v>0</v>
      </c>
      <c r="AH580" s="108">
        <v>1000</v>
      </c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110" t="s">
        <v>57</v>
      </c>
      <c r="AU580" s="110" t="s">
        <v>58</v>
      </c>
      <c r="AV580" s="22"/>
      <c r="AW580" s="99" t="s">
        <v>2424</v>
      </c>
    </row>
    <row r="581" spans="1:49" ht="22.5" x14ac:dyDescent="0.2">
      <c r="A581" s="37"/>
      <c r="B581" s="38"/>
      <c r="C581" s="122">
        <v>570</v>
      </c>
      <c r="D581" s="107" t="s">
        <v>1318</v>
      </c>
      <c r="E581" s="108"/>
      <c r="F581" s="38"/>
      <c r="G581" s="108">
        <v>1000</v>
      </c>
      <c r="H581" s="108">
        <v>0.1</v>
      </c>
      <c r="I581" s="38"/>
      <c r="J581" s="38"/>
      <c r="K581" s="38"/>
      <c r="L581" s="38"/>
      <c r="M581" s="38"/>
      <c r="N581" s="38"/>
      <c r="O581" s="108">
        <v>9</v>
      </c>
      <c r="P581" s="47"/>
      <c r="Q581" s="38"/>
      <c r="R581" s="38"/>
      <c r="S581" s="107" t="s">
        <v>1318</v>
      </c>
      <c r="T581" s="108" t="s">
        <v>1319</v>
      </c>
      <c r="U581" s="47"/>
      <c r="V581" s="38"/>
      <c r="W581" s="38"/>
      <c r="X581" s="109" t="s">
        <v>56</v>
      </c>
      <c r="Y581" s="38"/>
      <c r="Z581" s="48"/>
      <c r="AA581" s="49"/>
      <c r="AB581" s="108">
        <v>1691</v>
      </c>
      <c r="AC581" s="108" t="s">
        <v>1319</v>
      </c>
      <c r="AD581" s="107" t="s">
        <v>1318</v>
      </c>
      <c r="AE581" s="107" t="s">
        <v>1318</v>
      </c>
      <c r="AF581" s="108">
        <v>0.1</v>
      </c>
      <c r="AG581" s="50">
        <f t="shared" si="8"/>
        <v>0</v>
      </c>
      <c r="AH581" s="51"/>
      <c r="AI581" s="52"/>
      <c r="AJ581" s="52">
        <v>9</v>
      </c>
      <c r="AK581" s="52"/>
      <c r="AL581" s="52"/>
      <c r="AM581" s="52"/>
      <c r="AN581" s="52"/>
      <c r="AO581" s="52"/>
      <c r="AP581" s="52"/>
      <c r="AQ581" s="52"/>
      <c r="AR581" s="52"/>
      <c r="AS581" s="52"/>
      <c r="AT581" s="110" t="s">
        <v>57</v>
      </c>
      <c r="AU581" s="110" t="s">
        <v>58</v>
      </c>
      <c r="AV581" s="22"/>
      <c r="AW581" s="99" t="s">
        <v>2424</v>
      </c>
    </row>
    <row r="582" spans="1:49" ht="22.5" x14ac:dyDescent="0.2">
      <c r="A582" s="37"/>
      <c r="B582" s="38"/>
      <c r="C582" s="121">
        <v>571</v>
      </c>
      <c r="D582" s="107" t="s">
        <v>1320</v>
      </c>
      <c r="E582" s="108"/>
      <c r="F582" s="38"/>
      <c r="G582" s="108">
        <v>3000</v>
      </c>
      <c r="H582" s="108">
        <v>0.3</v>
      </c>
      <c r="I582" s="38"/>
      <c r="J582" s="38"/>
      <c r="K582" s="38"/>
      <c r="L582" s="38"/>
      <c r="M582" s="38"/>
      <c r="N582" s="38"/>
      <c r="O582" s="108">
        <v>41</v>
      </c>
      <c r="P582" s="47"/>
      <c r="Q582" s="38"/>
      <c r="R582" s="38"/>
      <c r="S582" s="107" t="s">
        <v>1320</v>
      </c>
      <c r="T582" s="108" t="s">
        <v>1321</v>
      </c>
      <c r="U582" s="47"/>
      <c r="V582" s="38"/>
      <c r="W582" s="38"/>
      <c r="X582" s="109" t="s">
        <v>56</v>
      </c>
      <c r="Y582" s="38"/>
      <c r="Z582" s="48"/>
      <c r="AA582" s="49"/>
      <c r="AB582" s="108">
        <v>1692</v>
      </c>
      <c r="AC582" s="108" t="s">
        <v>1321</v>
      </c>
      <c r="AD582" s="107" t="s">
        <v>1320</v>
      </c>
      <c r="AE582" s="107" t="s">
        <v>1320</v>
      </c>
      <c r="AF582" s="108">
        <v>0.3</v>
      </c>
      <c r="AG582" s="50">
        <f t="shared" si="8"/>
        <v>0</v>
      </c>
      <c r="AH582" s="51"/>
      <c r="AI582" s="52"/>
      <c r="AJ582" s="52"/>
      <c r="AK582" s="52"/>
      <c r="AL582" s="52"/>
      <c r="AM582" s="52"/>
      <c r="AN582" s="52">
        <v>41</v>
      </c>
      <c r="AO582" s="52"/>
      <c r="AP582" s="52"/>
      <c r="AQ582" s="52"/>
      <c r="AR582" s="52"/>
      <c r="AS582" s="52"/>
      <c r="AT582" s="110" t="s">
        <v>57</v>
      </c>
      <c r="AU582" s="110" t="s">
        <v>58</v>
      </c>
      <c r="AV582" s="22"/>
      <c r="AW582" s="99" t="s">
        <v>2424</v>
      </c>
    </row>
    <row r="583" spans="1:49" ht="22.5" x14ac:dyDescent="0.2">
      <c r="A583" s="37"/>
      <c r="B583" s="38"/>
      <c r="C583" s="122">
        <v>572</v>
      </c>
      <c r="D583" s="107" t="s">
        <v>1322</v>
      </c>
      <c r="E583" s="108"/>
      <c r="F583" s="38"/>
      <c r="G583" s="108">
        <v>24000</v>
      </c>
      <c r="H583" s="108">
        <v>2.4</v>
      </c>
      <c r="I583" s="38"/>
      <c r="J583" s="38"/>
      <c r="K583" s="38"/>
      <c r="L583" s="38"/>
      <c r="M583" s="38"/>
      <c r="N583" s="38"/>
      <c r="O583" s="108">
        <v>595</v>
      </c>
      <c r="P583" s="47"/>
      <c r="Q583" s="38"/>
      <c r="R583" s="38"/>
      <c r="S583" s="107" t="s">
        <v>1320</v>
      </c>
      <c r="T583" s="108" t="s">
        <v>1321</v>
      </c>
      <c r="U583" s="47"/>
      <c r="V583" s="38"/>
      <c r="W583" s="38"/>
      <c r="X583" s="109" t="s">
        <v>56</v>
      </c>
      <c r="Y583" s="38"/>
      <c r="Z583" s="48"/>
      <c r="AA583" s="49"/>
      <c r="AB583" s="108">
        <v>1693</v>
      </c>
      <c r="AC583" s="108" t="s">
        <v>1321</v>
      </c>
      <c r="AD583" s="107" t="s">
        <v>1320</v>
      </c>
      <c r="AE583" s="107" t="s">
        <v>1322</v>
      </c>
      <c r="AF583" s="108">
        <v>2.4</v>
      </c>
      <c r="AG583" s="50">
        <f t="shared" si="8"/>
        <v>0</v>
      </c>
      <c r="AH583" s="51"/>
      <c r="AI583" s="52"/>
      <c r="AJ583" s="52"/>
      <c r="AK583" s="52"/>
      <c r="AL583" s="52"/>
      <c r="AM583" s="52"/>
      <c r="AN583" s="52">
        <v>595</v>
      </c>
      <c r="AO583" s="52"/>
      <c r="AP583" s="52"/>
      <c r="AQ583" s="52"/>
      <c r="AR583" s="52"/>
      <c r="AS583" s="52"/>
      <c r="AT583" s="110" t="s">
        <v>57</v>
      </c>
      <c r="AU583" s="110" t="s">
        <v>58</v>
      </c>
      <c r="AV583" s="22"/>
      <c r="AW583" s="99" t="s">
        <v>2424</v>
      </c>
    </row>
    <row r="584" spans="1:49" ht="22.5" x14ac:dyDescent="0.2">
      <c r="A584" s="37"/>
      <c r="B584" s="38"/>
      <c r="C584" s="121">
        <v>573</v>
      </c>
      <c r="D584" s="107" t="s">
        <v>1323</v>
      </c>
      <c r="E584" s="108" t="s">
        <v>1324</v>
      </c>
      <c r="F584" s="38"/>
      <c r="G584" s="108">
        <v>9521</v>
      </c>
      <c r="H584" s="108">
        <v>0.95209999999999995</v>
      </c>
      <c r="I584" s="38"/>
      <c r="J584" s="38"/>
      <c r="K584" s="38"/>
      <c r="L584" s="38"/>
      <c r="M584" s="38"/>
      <c r="N584" s="38"/>
      <c r="O584" s="108">
        <v>4761</v>
      </c>
      <c r="P584" s="47"/>
      <c r="Q584" s="38"/>
      <c r="R584" s="38"/>
      <c r="S584" s="107" t="s">
        <v>1323</v>
      </c>
      <c r="T584" s="108" t="s">
        <v>1317</v>
      </c>
      <c r="U584" s="47"/>
      <c r="V584" s="38"/>
      <c r="W584" s="38"/>
      <c r="X584" s="109" t="s">
        <v>56</v>
      </c>
      <c r="Y584" s="38"/>
      <c r="Z584" s="48"/>
      <c r="AA584" s="49"/>
      <c r="AB584" s="108">
        <v>1545</v>
      </c>
      <c r="AC584" s="108" t="s">
        <v>1317</v>
      </c>
      <c r="AD584" s="107" t="s">
        <v>1323</v>
      </c>
      <c r="AE584" s="107" t="s">
        <v>1323</v>
      </c>
      <c r="AF584" s="108">
        <v>0.95209999999999995</v>
      </c>
      <c r="AG584" s="50">
        <f t="shared" si="8"/>
        <v>0</v>
      </c>
      <c r="AH584" s="108">
        <v>4761</v>
      </c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110" t="s">
        <v>57</v>
      </c>
      <c r="AU584" s="110" t="s">
        <v>58</v>
      </c>
      <c r="AV584" s="22"/>
      <c r="AW584" s="99" t="s">
        <v>2424</v>
      </c>
    </row>
    <row r="585" spans="1:49" x14ac:dyDescent="0.2">
      <c r="A585" s="37"/>
      <c r="B585" s="38"/>
      <c r="C585" s="122">
        <v>574</v>
      </c>
      <c r="D585" s="107" t="s">
        <v>1325</v>
      </c>
      <c r="E585" s="108" t="s">
        <v>1326</v>
      </c>
      <c r="F585" s="38"/>
      <c r="G585" s="108">
        <v>10200</v>
      </c>
      <c r="H585" s="108">
        <v>1.02</v>
      </c>
      <c r="I585" s="38"/>
      <c r="J585" s="38"/>
      <c r="K585" s="38"/>
      <c r="L585" s="38"/>
      <c r="M585" s="38"/>
      <c r="N585" s="38"/>
      <c r="O585" s="108">
        <v>1569</v>
      </c>
      <c r="P585" s="47"/>
      <c r="Q585" s="38"/>
      <c r="R585" s="38"/>
      <c r="S585" s="107" t="s">
        <v>1325</v>
      </c>
      <c r="T585" s="108" t="s">
        <v>1327</v>
      </c>
      <c r="U585" s="47"/>
      <c r="V585" s="38"/>
      <c r="W585" s="38"/>
      <c r="X585" s="109" t="s">
        <v>76</v>
      </c>
      <c r="Y585" s="38"/>
      <c r="Z585" s="48"/>
      <c r="AA585" s="49"/>
      <c r="AB585" s="108" t="s">
        <v>1328</v>
      </c>
      <c r="AC585" s="108" t="s">
        <v>1327</v>
      </c>
      <c r="AD585" s="107" t="s">
        <v>1325</v>
      </c>
      <c r="AE585" s="107" t="s">
        <v>1325</v>
      </c>
      <c r="AF585" s="108">
        <v>1.02</v>
      </c>
      <c r="AG585" s="50">
        <f t="shared" si="8"/>
        <v>0</v>
      </c>
      <c r="AH585" s="108">
        <v>1569</v>
      </c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110" t="s">
        <v>57</v>
      </c>
      <c r="AU585" s="110" t="s">
        <v>58</v>
      </c>
      <c r="AV585" s="22"/>
      <c r="AW585" s="99" t="s">
        <v>2424</v>
      </c>
    </row>
    <row r="586" spans="1:49" ht="22.5" x14ac:dyDescent="0.2">
      <c r="A586" s="37"/>
      <c r="B586" s="38"/>
      <c r="C586" s="121">
        <v>575</v>
      </c>
      <c r="D586" s="107" t="s">
        <v>1329</v>
      </c>
      <c r="E586" s="108" t="s">
        <v>1330</v>
      </c>
      <c r="F586" s="38"/>
      <c r="G586" s="108">
        <v>7000</v>
      </c>
      <c r="H586" s="108">
        <v>0.7</v>
      </c>
      <c r="I586" s="38"/>
      <c r="J586" s="38"/>
      <c r="K586" s="38"/>
      <c r="L586" s="38"/>
      <c r="M586" s="38"/>
      <c r="N586" s="38"/>
      <c r="O586" s="108">
        <v>786</v>
      </c>
      <c r="P586" s="47"/>
      <c r="Q586" s="38"/>
      <c r="R586" s="38"/>
      <c r="S586" s="107" t="s">
        <v>1329</v>
      </c>
      <c r="T586" s="108" t="s">
        <v>1331</v>
      </c>
      <c r="U586" s="47"/>
      <c r="V586" s="38"/>
      <c r="W586" s="38"/>
      <c r="X586" s="109" t="s">
        <v>56</v>
      </c>
      <c r="Y586" s="38"/>
      <c r="Z586" s="48"/>
      <c r="AA586" s="49"/>
      <c r="AB586" s="108">
        <v>7375</v>
      </c>
      <c r="AC586" s="108" t="s">
        <v>1331</v>
      </c>
      <c r="AD586" s="107" t="s">
        <v>1329</v>
      </c>
      <c r="AE586" s="107" t="s">
        <v>1329</v>
      </c>
      <c r="AF586" s="108">
        <v>0.7</v>
      </c>
      <c r="AG586" s="50">
        <f t="shared" si="8"/>
        <v>0</v>
      </c>
      <c r="AH586" s="51"/>
      <c r="AI586" s="52"/>
      <c r="AJ586" s="52"/>
      <c r="AK586" s="52">
        <v>786</v>
      </c>
      <c r="AL586" s="52"/>
      <c r="AM586" s="52"/>
      <c r="AN586" s="52"/>
      <c r="AO586" s="52"/>
      <c r="AP586" s="52"/>
      <c r="AQ586" s="52"/>
      <c r="AR586" s="52"/>
      <c r="AS586" s="52"/>
      <c r="AT586" s="110" t="s">
        <v>57</v>
      </c>
      <c r="AU586" s="110" t="s">
        <v>58</v>
      </c>
      <c r="AV586" s="22"/>
      <c r="AW586" s="99" t="s">
        <v>2424</v>
      </c>
    </row>
    <row r="587" spans="1:49" ht="22.5" x14ac:dyDescent="0.2">
      <c r="A587" s="37"/>
      <c r="B587" s="38"/>
      <c r="C587" s="122">
        <v>576</v>
      </c>
      <c r="D587" s="107" t="s">
        <v>1332</v>
      </c>
      <c r="E587" s="108"/>
      <c r="F587" s="38"/>
      <c r="G587" s="108">
        <v>4000</v>
      </c>
      <c r="H587" s="108">
        <v>0.4</v>
      </c>
      <c r="I587" s="38"/>
      <c r="J587" s="38"/>
      <c r="K587" s="38"/>
      <c r="L587" s="38"/>
      <c r="M587" s="38"/>
      <c r="N587" s="38"/>
      <c r="O587" s="108">
        <v>304</v>
      </c>
      <c r="P587" s="47"/>
      <c r="Q587" s="38"/>
      <c r="R587" s="38"/>
      <c r="S587" s="107" t="s">
        <v>1329</v>
      </c>
      <c r="T587" s="108" t="s">
        <v>1331</v>
      </c>
      <c r="U587" s="47"/>
      <c r="V587" s="38"/>
      <c r="W587" s="38"/>
      <c r="X587" s="109" t="s">
        <v>56</v>
      </c>
      <c r="Y587" s="38"/>
      <c r="Z587" s="48"/>
      <c r="AA587" s="49"/>
      <c r="AB587" s="108">
        <v>7376</v>
      </c>
      <c r="AC587" s="108" t="s">
        <v>1331</v>
      </c>
      <c r="AD587" s="107" t="s">
        <v>1329</v>
      </c>
      <c r="AE587" s="107" t="s">
        <v>1332</v>
      </c>
      <c r="AF587" s="108">
        <v>0.4</v>
      </c>
      <c r="AG587" s="50">
        <f t="shared" si="8"/>
        <v>0</v>
      </c>
      <c r="AH587" s="51"/>
      <c r="AI587" s="52"/>
      <c r="AJ587" s="52"/>
      <c r="AK587" s="52">
        <v>304</v>
      </c>
      <c r="AL587" s="52"/>
      <c r="AM587" s="52"/>
      <c r="AN587" s="52"/>
      <c r="AO587" s="52"/>
      <c r="AP587" s="52"/>
      <c r="AQ587" s="52"/>
      <c r="AR587" s="52"/>
      <c r="AS587" s="52"/>
      <c r="AT587" s="110" t="s">
        <v>57</v>
      </c>
      <c r="AU587" s="110" t="s">
        <v>58</v>
      </c>
      <c r="AV587" s="22"/>
      <c r="AW587" s="99" t="s">
        <v>2424</v>
      </c>
    </row>
    <row r="588" spans="1:49" ht="22.5" x14ac:dyDescent="0.2">
      <c r="A588" s="37"/>
      <c r="B588" s="38"/>
      <c r="C588" s="121">
        <v>577</v>
      </c>
      <c r="D588" s="107" t="s">
        <v>1333</v>
      </c>
      <c r="E588" s="108"/>
      <c r="F588" s="38"/>
      <c r="G588" s="108">
        <v>53000</v>
      </c>
      <c r="H588" s="108">
        <v>5.3</v>
      </c>
      <c r="I588" s="38"/>
      <c r="J588" s="38"/>
      <c r="K588" s="38"/>
      <c r="L588" s="38"/>
      <c r="M588" s="38"/>
      <c r="N588" s="38"/>
      <c r="O588" s="108">
        <v>3373</v>
      </c>
      <c r="P588" s="47"/>
      <c r="Q588" s="38"/>
      <c r="R588" s="38"/>
      <c r="S588" s="107" t="s">
        <v>1333</v>
      </c>
      <c r="T588" s="108" t="s">
        <v>1334</v>
      </c>
      <c r="U588" s="47"/>
      <c r="V588" s="38"/>
      <c r="W588" s="38"/>
      <c r="X588" s="109" t="s">
        <v>56</v>
      </c>
      <c r="Y588" s="38"/>
      <c r="Z588" s="48"/>
      <c r="AA588" s="49"/>
      <c r="AB588" s="108">
        <v>7308</v>
      </c>
      <c r="AC588" s="108" t="s">
        <v>1334</v>
      </c>
      <c r="AD588" s="107" t="s">
        <v>1333</v>
      </c>
      <c r="AE588" s="107" t="s">
        <v>1333</v>
      </c>
      <c r="AF588" s="108">
        <v>5.3</v>
      </c>
      <c r="AG588" s="50">
        <f t="shared" si="8"/>
        <v>0</v>
      </c>
      <c r="AH588" s="51"/>
      <c r="AI588" s="52"/>
      <c r="AJ588" s="52"/>
      <c r="AK588" s="52">
        <v>3373</v>
      </c>
      <c r="AL588" s="52"/>
      <c r="AM588" s="52"/>
      <c r="AN588" s="52"/>
      <c r="AO588" s="52"/>
      <c r="AP588" s="52"/>
      <c r="AQ588" s="52"/>
      <c r="AR588" s="52"/>
      <c r="AS588" s="52"/>
      <c r="AT588" s="110" t="s">
        <v>57</v>
      </c>
      <c r="AU588" s="110" t="s">
        <v>58</v>
      </c>
      <c r="AV588" s="22"/>
      <c r="AW588" s="99" t="s">
        <v>2424</v>
      </c>
    </row>
    <row r="589" spans="1:49" ht="22.5" x14ac:dyDescent="0.2">
      <c r="A589" s="37"/>
      <c r="B589" s="38"/>
      <c r="C589" s="122">
        <v>578</v>
      </c>
      <c r="D589" s="107" t="s">
        <v>1335</v>
      </c>
      <c r="E589" s="108"/>
      <c r="F589" s="38"/>
      <c r="G589" s="108">
        <v>80000</v>
      </c>
      <c r="H589" s="108">
        <v>8</v>
      </c>
      <c r="I589" s="38"/>
      <c r="J589" s="38"/>
      <c r="K589" s="38"/>
      <c r="L589" s="38"/>
      <c r="M589" s="38"/>
      <c r="N589" s="38"/>
      <c r="O589" s="108">
        <v>4979</v>
      </c>
      <c r="P589" s="47"/>
      <c r="Q589" s="38"/>
      <c r="R589" s="38"/>
      <c r="S589" s="107" t="s">
        <v>1335</v>
      </c>
      <c r="T589" s="108" t="s">
        <v>1336</v>
      </c>
      <c r="U589" s="47"/>
      <c r="V589" s="38"/>
      <c r="W589" s="38"/>
      <c r="X589" s="109" t="s">
        <v>56</v>
      </c>
      <c r="Y589" s="38"/>
      <c r="Z589" s="48"/>
      <c r="AA589" s="49"/>
      <c r="AB589" s="108">
        <v>7368</v>
      </c>
      <c r="AC589" s="108" t="s">
        <v>1336</v>
      </c>
      <c r="AD589" s="107" t="s">
        <v>1335</v>
      </c>
      <c r="AE589" s="107" t="s">
        <v>1335</v>
      </c>
      <c r="AF589" s="108">
        <v>8</v>
      </c>
      <c r="AG589" s="50">
        <f t="shared" ref="AG589:AG652" si="9">H589-AF589</f>
        <v>0</v>
      </c>
      <c r="AH589" s="51"/>
      <c r="AI589" s="52"/>
      <c r="AJ589" s="52">
        <v>4979</v>
      </c>
      <c r="AK589" s="52"/>
      <c r="AL589" s="52"/>
      <c r="AM589" s="52"/>
      <c r="AN589" s="52"/>
      <c r="AO589" s="52"/>
      <c r="AP589" s="52"/>
      <c r="AQ589" s="52"/>
      <c r="AR589" s="52"/>
      <c r="AS589" s="52"/>
      <c r="AT589" s="110" t="s">
        <v>57</v>
      </c>
      <c r="AU589" s="110" t="s">
        <v>58</v>
      </c>
      <c r="AV589" s="22"/>
      <c r="AW589" s="99" t="s">
        <v>2424</v>
      </c>
    </row>
    <row r="590" spans="1:49" ht="22.5" x14ac:dyDescent="0.2">
      <c r="A590" s="37"/>
      <c r="B590" s="38"/>
      <c r="C590" s="121">
        <v>579</v>
      </c>
      <c r="D590" s="107" t="s">
        <v>1337</v>
      </c>
      <c r="E590" s="108"/>
      <c r="F590" s="38"/>
      <c r="G590" s="108">
        <v>94000</v>
      </c>
      <c r="H590" s="108">
        <v>9.4</v>
      </c>
      <c r="I590" s="38"/>
      <c r="J590" s="38"/>
      <c r="K590" s="38"/>
      <c r="L590" s="38"/>
      <c r="M590" s="38"/>
      <c r="N590" s="38"/>
      <c r="O590" s="108">
        <v>4765</v>
      </c>
      <c r="P590" s="47"/>
      <c r="Q590" s="38"/>
      <c r="R590" s="38"/>
      <c r="S590" s="107" t="s">
        <v>1337</v>
      </c>
      <c r="T590" s="108" t="s">
        <v>1338</v>
      </c>
      <c r="U590" s="47"/>
      <c r="V590" s="38"/>
      <c r="W590" s="38"/>
      <c r="X590" s="109" t="s">
        <v>56</v>
      </c>
      <c r="Y590" s="38"/>
      <c r="Z590" s="48"/>
      <c r="AA590" s="49"/>
      <c r="AB590" s="108">
        <v>7307</v>
      </c>
      <c r="AC590" s="108" t="s">
        <v>1338</v>
      </c>
      <c r="AD590" s="107" t="s">
        <v>1337</v>
      </c>
      <c r="AE590" s="107" t="s">
        <v>1337</v>
      </c>
      <c r="AF590" s="108">
        <v>9.4</v>
      </c>
      <c r="AG590" s="50">
        <f t="shared" si="9"/>
        <v>0</v>
      </c>
      <c r="AH590" s="51"/>
      <c r="AI590" s="52"/>
      <c r="AJ590" s="52"/>
      <c r="AK590" s="52">
        <v>4765</v>
      </c>
      <c r="AL590" s="52"/>
      <c r="AM590" s="52"/>
      <c r="AN590" s="52"/>
      <c r="AO590" s="52"/>
      <c r="AP590" s="52"/>
      <c r="AQ590" s="52"/>
      <c r="AR590" s="52"/>
      <c r="AS590" s="52"/>
      <c r="AT590" s="110" t="s">
        <v>57</v>
      </c>
      <c r="AU590" s="110" t="s">
        <v>58</v>
      </c>
      <c r="AV590" s="22"/>
      <c r="AW590" s="99" t="s">
        <v>2424</v>
      </c>
    </row>
    <row r="591" spans="1:49" ht="22.5" x14ac:dyDescent="0.2">
      <c r="A591" s="37"/>
      <c r="B591" s="38"/>
      <c r="C591" s="122">
        <v>580</v>
      </c>
      <c r="D591" s="107" t="s">
        <v>1339</v>
      </c>
      <c r="E591" s="108"/>
      <c r="F591" s="38"/>
      <c r="G591" s="108">
        <v>21000</v>
      </c>
      <c r="H591" s="108">
        <v>2.1</v>
      </c>
      <c r="I591" s="38"/>
      <c r="J591" s="38"/>
      <c r="K591" s="38"/>
      <c r="L591" s="38"/>
      <c r="M591" s="38"/>
      <c r="N591" s="38"/>
      <c r="O591" s="108">
        <v>850</v>
      </c>
      <c r="P591" s="47"/>
      <c r="Q591" s="38"/>
      <c r="R591" s="38"/>
      <c r="S591" s="107" t="s">
        <v>1340</v>
      </c>
      <c r="T591" s="108" t="s">
        <v>1341</v>
      </c>
      <c r="U591" s="47"/>
      <c r="V591" s="38"/>
      <c r="W591" s="38"/>
      <c r="X591" s="109" t="s">
        <v>56</v>
      </c>
      <c r="Y591" s="38"/>
      <c r="Z591" s="48"/>
      <c r="AA591" s="49"/>
      <c r="AB591" s="108">
        <v>7274</v>
      </c>
      <c r="AC591" s="108" t="s">
        <v>1341</v>
      </c>
      <c r="AD591" s="107" t="s">
        <v>1340</v>
      </c>
      <c r="AE591" s="107" t="s">
        <v>1339</v>
      </c>
      <c r="AF591" s="108">
        <v>2.1</v>
      </c>
      <c r="AG591" s="50">
        <f t="shared" si="9"/>
        <v>0</v>
      </c>
      <c r="AH591" s="51"/>
      <c r="AI591" s="52"/>
      <c r="AJ591" s="52"/>
      <c r="AK591" s="52">
        <v>850</v>
      </c>
      <c r="AL591" s="52"/>
      <c r="AM591" s="52"/>
      <c r="AN591" s="52"/>
      <c r="AO591" s="52"/>
      <c r="AP591" s="52"/>
      <c r="AQ591" s="52"/>
      <c r="AR591" s="52"/>
      <c r="AS591" s="52"/>
      <c r="AT591" s="110" t="s">
        <v>57</v>
      </c>
      <c r="AU591" s="110" t="s">
        <v>58</v>
      </c>
      <c r="AV591" s="22"/>
      <c r="AW591" s="99" t="s">
        <v>2424</v>
      </c>
    </row>
    <row r="592" spans="1:49" ht="22.5" x14ac:dyDescent="0.2">
      <c r="A592" s="37"/>
      <c r="B592" s="38"/>
      <c r="C592" s="121">
        <v>581</v>
      </c>
      <c r="D592" s="107" t="s">
        <v>1342</v>
      </c>
      <c r="E592" s="108"/>
      <c r="F592" s="38"/>
      <c r="G592" s="108">
        <v>41000</v>
      </c>
      <c r="H592" s="108">
        <v>4.0999999999999996</v>
      </c>
      <c r="I592" s="38"/>
      <c r="J592" s="38"/>
      <c r="K592" s="38"/>
      <c r="L592" s="38"/>
      <c r="M592" s="38"/>
      <c r="N592" s="38"/>
      <c r="O592" s="108">
        <v>2542</v>
      </c>
      <c r="P592" s="47"/>
      <c r="Q592" s="38"/>
      <c r="R592" s="38"/>
      <c r="S592" s="107" t="s">
        <v>1342</v>
      </c>
      <c r="T592" s="108" t="s">
        <v>1343</v>
      </c>
      <c r="U592" s="47"/>
      <c r="V592" s="38"/>
      <c r="W592" s="38"/>
      <c r="X592" s="109" t="s">
        <v>56</v>
      </c>
      <c r="Y592" s="38"/>
      <c r="Z592" s="48"/>
      <c r="AA592" s="49"/>
      <c r="AB592" s="108">
        <v>7272</v>
      </c>
      <c r="AC592" s="108" t="s">
        <v>1343</v>
      </c>
      <c r="AD592" s="107" t="s">
        <v>1342</v>
      </c>
      <c r="AE592" s="107" t="s">
        <v>1342</v>
      </c>
      <c r="AF592" s="108">
        <v>4.0999999999999996</v>
      </c>
      <c r="AG592" s="50">
        <f t="shared" si="9"/>
        <v>0</v>
      </c>
      <c r="AH592" s="51"/>
      <c r="AI592" s="52"/>
      <c r="AJ592" s="52"/>
      <c r="AK592" s="52">
        <v>2542</v>
      </c>
      <c r="AL592" s="52"/>
      <c r="AM592" s="52"/>
      <c r="AN592" s="52"/>
      <c r="AO592" s="52"/>
      <c r="AP592" s="52"/>
      <c r="AQ592" s="52"/>
      <c r="AR592" s="52"/>
      <c r="AS592" s="52"/>
      <c r="AT592" s="110" t="s">
        <v>57</v>
      </c>
      <c r="AU592" s="110" t="s">
        <v>58</v>
      </c>
      <c r="AV592" s="22"/>
      <c r="AW592" s="99" t="s">
        <v>2424</v>
      </c>
    </row>
    <row r="593" spans="1:49" ht="22.5" x14ac:dyDescent="0.2">
      <c r="A593" s="37"/>
      <c r="B593" s="38"/>
      <c r="C593" s="122">
        <v>582</v>
      </c>
      <c r="D593" s="107" t="s">
        <v>1344</v>
      </c>
      <c r="E593" s="108" t="s">
        <v>1345</v>
      </c>
      <c r="F593" s="38"/>
      <c r="G593" s="108">
        <v>15000</v>
      </c>
      <c r="H593" s="108">
        <v>1.5</v>
      </c>
      <c r="I593" s="38"/>
      <c r="J593" s="38"/>
      <c r="K593" s="38"/>
      <c r="L593" s="38"/>
      <c r="M593" s="38"/>
      <c r="N593" s="38"/>
      <c r="O593" s="108">
        <v>2100</v>
      </c>
      <c r="P593" s="47"/>
      <c r="Q593" s="38"/>
      <c r="R593" s="38"/>
      <c r="S593" s="107" t="s">
        <v>1344</v>
      </c>
      <c r="T593" s="108" t="s">
        <v>1346</v>
      </c>
      <c r="U593" s="47"/>
      <c r="V593" s="38"/>
      <c r="W593" s="38"/>
      <c r="X593" s="109" t="s">
        <v>56</v>
      </c>
      <c r="Y593" s="38"/>
      <c r="Z593" s="48"/>
      <c r="AA593" s="49"/>
      <c r="AB593" s="108">
        <v>7270</v>
      </c>
      <c r="AC593" s="108" t="s">
        <v>1346</v>
      </c>
      <c r="AD593" s="107" t="s">
        <v>1344</v>
      </c>
      <c r="AE593" s="107" t="s">
        <v>1344</v>
      </c>
      <c r="AF593" s="108">
        <v>1.5</v>
      </c>
      <c r="AG593" s="50">
        <f t="shared" si="9"/>
        <v>0</v>
      </c>
      <c r="AH593" s="51"/>
      <c r="AI593" s="52">
        <v>2100</v>
      </c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110" t="s">
        <v>57</v>
      </c>
      <c r="AU593" s="110" t="s">
        <v>58</v>
      </c>
      <c r="AV593" s="22"/>
      <c r="AW593" s="99" t="s">
        <v>2424</v>
      </c>
    </row>
    <row r="594" spans="1:49" ht="22.5" x14ac:dyDescent="0.2">
      <c r="A594" s="37"/>
      <c r="B594" s="38"/>
      <c r="C594" s="121">
        <v>583</v>
      </c>
      <c r="D594" s="107" t="s">
        <v>1347</v>
      </c>
      <c r="E594" s="108" t="s">
        <v>1348</v>
      </c>
      <c r="F594" s="38"/>
      <c r="G594" s="108">
        <v>18000</v>
      </c>
      <c r="H594" s="108">
        <v>1.8</v>
      </c>
      <c r="I594" s="38"/>
      <c r="J594" s="38"/>
      <c r="K594" s="38"/>
      <c r="L594" s="38"/>
      <c r="M594" s="38"/>
      <c r="N594" s="38"/>
      <c r="O594" s="108">
        <v>6347</v>
      </c>
      <c r="P594" s="47"/>
      <c r="Q594" s="38"/>
      <c r="R594" s="38"/>
      <c r="S594" s="107" t="s">
        <v>1347</v>
      </c>
      <c r="T594" s="108" t="s">
        <v>1349</v>
      </c>
      <c r="U594" s="47"/>
      <c r="V594" s="38"/>
      <c r="W594" s="38"/>
      <c r="X594" s="109" t="s">
        <v>56</v>
      </c>
      <c r="Y594" s="38"/>
      <c r="Z594" s="48"/>
      <c r="AA594" s="49"/>
      <c r="AB594" s="108">
        <v>7271</v>
      </c>
      <c r="AC594" s="108" t="s">
        <v>1349</v>
      </c>
      <c r="AD594" s="107" t="s">
        <v>1347</v>
      </c>
      <c r="AE594" s="107" t="s">
        <v>1347</v>
      </c>
      <c r="AF594" s="108">
        <v>1.8</v>
      </c>
      <c r="AG594" s="50">
        <f t="shared" si="9"/>
        <v>0</v>
      </c>
      <c r="AH594" s="51">
        <v>6347</v>
      </c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110" t="s">
        <v>57</v>
      </c>
      <c r="AU594" s="110" t="s">
        <v>58</v>
      </c>
      <c r="AV594" s="22"/>
      <c r="AW594" s="99" t="s">
        <v>2424</v>
      </c>
    </row>
    <row r="595" spans="1:49" ht="22.5" x14ac:dyDescent="0.2">
      <c r="A595" s="37"/>
      <c r="B595" s="38"/>
      <c r="C595" s="122">
        <v>584</v>
      </c>
      <c r="D595" s="107" t="s">
        <v>1350</v>
      </c>
      <c r="E595" s="108"/>
      <c r="F595" s="38"/>
      <c r="G595" s="108">
        <v>89000</v>
      </c>
      <c r="H595" s="108">
        <v>8.9</v>
      </c>
      <c r="I595" s="38"/>
      <c r="J595" s="38"/>
      <c r="K595" s="38"/>
      <c r="L595" s="38"/>
      <c r="M595" s="38"/>
      <c r="N595" s="38"/>
      <c r="O595" s="108">
        <v>5488</v>
      </c>
      <c r="P595" s="47"/>
      <c r="Q595" s="38"/>
      <c r="R595" s="38"/>
      <c r="S595" s="107" t="s">
        <v>1350</v>
      </c>
      <c r="T595" s="108" t="s">
        <v>1351</v>
      </c>
      <c r="U595" s="47"/>
      <c r="V595" s="38"/>
      <c r="W595" s="38"/>
      <c r="X595" s="109" t="s">
        <v>56</v>
      </c>
      <c r="Y595" s="38"/>
      <c r="Z595" s="48"/>
      <c r="AA595" s="49"/>
      <c r="AB595" s="108">
        <v>7296</v>
      </c>
      <c r="AC595" s="108" t="s">
        <v>1351</v>
      </c>
      <c r="AD595" s="107" t="s">
        <v>1350</v>
      </c>
      <c r="AE595" s="107" t="s">
        <v>1350</v>
      </c>
      <c r="AF595" s="108">
        <v>8.9</v>
      </c>
      <c r="AG595" s="50">
        <f t="shared" si="9"/>
        <v>0</v>
      </c>
      <c r="AH595" s="51"/>
      <c r="AI595" s="52"/>
      <c r="AJ595" s="52"/>
      <c r="AK595" s="52">
        <v>5488</v>
      </c>
      <c r="AL595" s="52"/>
      <c r="AM595" s="52"/>
      <c r="AN595" s="52"/>
      <c r="AO595" s="52"/>
      <c r="AP595" s="52"/>
      <c r="AQ595" s="52"/>
      <c r="AR595" s="52"/>
      <c r="AS595" s="52"/>
      <c r="AT595" s="110" t="s">
        <v>57</v>
      </c>
      <c r="AU595" s="110" t="s">
        <v>58</v>
      </c>
      <c r="AV595" s="22"/>
      <c r="AW595" s="99" t="s">
        <v>2424</v>
      </c>
    </row>
    <row r="596" spans="1:49" ht="22.5" x14ac:dyDescent="0.2">
      <c r="A596" s="37"/>
      <c r="B596" s="38"/>
      <c r="C596" s="121">
        <v>585</v>
      </c>
      <c r="D596" s="107" t="s">
        <v>1352</v>
      </c>
      <c r="E596" s="108"/>
      <c r="F596" s="38"/>
      <c r="G596" s="108">
        <v>9000</v>
      </c>
      <c r="H596" s="108">
        <v>0.9</v>
      </c>
      <c r="I596" s="38"/>
      <c r="J596" s="38"/>
      <c r="K596" s="38"/>
      <c r="L596" s="38"/>
      <c r="M596" s="38"/>
      <c r="N596" s="38"/>
      <c r="O596" s="108">
        <v>603</v>
      </c>
      <c r="P596" s="47"/>
      <c r="Q596" s="38"/>
      <c r="R596" s="38"/>
      <c r="S596" s="107" t="s">
        <v>1352</v>
      </c>
      <c r="T596" s="108" t="s">
        <v>1353</v>
      </c>
      <c r="U596" s="47"/>
      <c r="V596" s="38"/>
      <c r="W596" s="38"/>
      <c r="X596" s="109" t="s">
        <v>56</v>
      </c>
      <c r="Y596" s="38"/>
      <c r="Z596" s="48"/>
      <c r="AA596" s="49"/>
      <c r="AB596" s="108">
        <v>7301</v>
      </c>
      <c r="AC596" s="108" t="s">
        <v>1353</v>
      </c>
      <c r="AD596" s="107" t="s">
        <v>1352</v>
      </c>
      <c r="AE596" s="107" t="s">
        <v>1352</v>
      </c>
      <c r="AF596" s="108">
        <v>0.9</v>
      </c>
      <c r="AG596" s="50">
        <f t="shared" si="9"/>
        <v>0</v>
      </c>
      <c r="AH596" s="51"/>
      <c r="AI596" s="52"/>
      <c r="AJ596" s="52"/>
      <c r="AK596" s="52">
        <v>603</v>
      </c>
      <c r="AL596" s="52"/>
      <c r="AM596" s="52"/>
      <c r="AN596" s="52"/>
      <c r="AO596" s="52"/>
      <c r="AP596" s="52"/>
      <c r="AQ596" s="52"/>
      <c r="AR596" s="52"/>
      <c r="AS596" s="52"/>
      <c r="AT596" s="110" t="s">
        <v>57</v>
      </c>
      <c r="AU596" s="110" t="s">
        <v>58</v>
      </c>
      <c r="AV596" s="22"/>
      <c r="AW596" s="99" t="s">
        <v>2424</v>
      </c>
    </row>
    <row r="597" spans="1:49" x14ac:dyDescent="0.2">
      <c r="A597" s="37"/>
      <c r="B597" s="38"/>
      <c r="C597" s="122">
        <v>586</v>
      </c>
      <c r="D597" s="107" t="s">
        <v>1354</v>
      </c>
      <c r="E597" s="108" t="s">
        <v>1355</v>
      </c>
      <c r="F597" s="38"/>
      <c r="G597" s="108">
        <v>1542</v>
      </c>
      <c r="H597" s="108">
        <v>0.1542</v>
      </c>
      <c r="I597" s="38"/>
      <c r="J597" s="38"/>
      <c r="K597" s="38"/>
      <c r="L597" s="38"/>
      <c r="M597" s="38"/>
      <c r="N597" s="38"/>
      <c r="O597" s="108">
        <v>94</v>
      </c>
      <c r="P597" s="47"/>
      <c r="Q597" s="38"/>
      <c r="R597" s="38"/>
      <c r="S597" s="107" t="s">
        <v>1354</v>
      </c>
      <c r="T597" s="108" t="s">
        <v>1356</v>
      </c>
      <c r="U597" s="47"/>
      <c r="V597" s="38"/>
      <c r="W597" s="38"/>
      <c r="X597" s="109" t="s">
        <v>76</v>
      </c>
      <c r="Y597" s="38"/>
      <c r="Z597" s="48"/>
      <c r="AA597" s="49"/>
      <c r="AB597" s="108">
        <v>7298</v>
      </c>
      <c r="AC597" s="108" t="s">
        <v>1356</v>
      </c>
      <c r="AD597" s="107" t="s">
        <v>1354</v>
      </c>
      <c r="AE597" s="107" t="s">
        <v>1354</v>
      </c>
      <c r="AF597" s="108">
        <v>0.1542</v>
      </c>
      <c r="AG597" s="50">
        <f t="shared" si="9"/>
        <v>0</v>
      </c>
      <c r="AH597" s="51">
        <v>94</v>
      </c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110" t="s">
        <v>57</v>
      </c>
      <c r="AU597" s="110" t="s">
        <v>58</v>
      </c>
      <c r="AV597" s="22"/>
      <c r="AW597" s="99" t="s">
        <v>2424</v>
      </c>
    </row>
    <row r="598" spans="1:49" ht="22.5" x14ac:dyDescent="0.2">
      <c r="A598" s="37"/>
      <c r="B598" s="38"/>
      <c r="C598" s="121">
        <v>587</v>
      </c>
      <c r="D598" s="107" t="s">
        <v>1357</v>
      </c>
      <c r="E598" s="108"/>
      <c r="F598" s="38"/>
      <c r="G598" s="108">
        <v>2000</v>
      </c>
      <c r="H598" s="108">
        <v>0.2</v>
      </c>
      <c r="I598" s="38"/>
      <c r="J598" s="38"/>
      <c r="K598" s="38"/>
      <c r="L598" s="38"/>
      <c r="M598" s="38"/>
      <c r="N598" s="38"/>
      <c r="O598" s="108">
        <v>140</v>
      </c>
      <c r="P598" s="47"/>
      <c r="Q598" s="38"/>
      <c r="R598" s="38"/>
      <c r="S598" s="107" t="s">
        <v>1357</v>
      </c>
      <c r="T598" s="108" t="s">
        <v>1358</v>
      </c>
      <c r="U598" s="47"/>
      <c r="V598" s="38"/>
      <c r="W598" s="38"/>
      <c r="X598" s="109" t="s">
        <v>56</v>
      </c>
      <c r="Y598" s="38"/>
      <c r="Z598" s="48"/>
      <c r="AA598" s="49"/>
      <c r="AB598" s="108">
        <v>7315</v>
      </c>
      <c r="AC598" s="108" t="s">
        <v>1358</v>
      </c>
      <c r="AD598" s="107" t="s">
        <v>1357</v>
      </c>
      <c r="AE598" s="107" t="s">
        <v>1357</v>
      </c>
      <c r="AF598" s="108">
        <v>0.2</v>
      </c>
      <c r="AG598" s="50">
        <f t="shared" si="9"/>
        <v>0</v>
      </c>
      <c r="AH598" s="51"/>
      <c r="AI598" s="52"/>
      <c r="AJ598" s="52"/>
      <c r="AK598" s="52"/>
      <c r="AL598" s="52"/>
      <c r="AM598" s="52"/>
      <c r="AN598" s="52">
        <v>140</v>
      </c>
      <c r="AO598" s="52"/>
      <c r="AP598" s="52"/>
      <c r="AQ598" s="52"/>
      <c r="AR598" s="52"/>
      <c r="AS598" s="52"/>
      <c r="AT598" s="110" t="s">
        <v>57</v>
      </c>
      <c r="AU598" s="110" t="s">
        <v>58</v>
      </c>
      <c r="AV598" s="22"/>
      <c r="AW598" s="99" t="s">
        <v>2424</v>
      </c>
    </row>
    <row r="599" spans="1:49" ht="33.75" x14ac:dyDescent="0.2">
      <c r="A599" s="37"/>
      <c r="B599" s="38"/>
      <c r="C599" s="122">
        <v>588</v>
      </c>
      <c r="D599" s="107" t="s">
        <v>1359</v>
      </c>
      <c r="E599" s="108" t="s">
        <v>1360</v>
      </c>
      <c r="F599" s="38"/>
      <c r="G599" s="108">
        <v>1270</v>
      </c>
      <c r="H599" s="108">
        <v>0.127</v>
      </c>
      <c r="I599" s="38"/>
      <c r="J599" s="38"/>
      <c r="K599" s="38"/>
      <c r="L599" s="38"/>
      <c r="M599" s="38"/>
      <c r="N599" s="38"/>
      <c r="O599" s="108">
        <v>546</v>
      </c>
      <c r="P599" s="47"/>
      <c r="Q599" s="38"/>
      <c r="R599" s="38"/>
      <c r="S599" s="107" t="s">
        <v>1359</v>
      </c>
      <c r="T599" s="108" t="s">
        <v>1361</v>
      </c>
      <c r="U599" s="47"/>
      <c r="V599" s="38"/>
      <c r="W599" s="38"/>
      <c r="X599" s="109" t="s">
        <v>76</v>
      </c>
      <c r="Y599" s="38"/>
      <c r="Z599" s="48"/>
      <c r="AA599" s="49"/>
      <c r="AB599" s="108" t="s">
        <v>477</v>
      </c>
      <c r="AC599" s="108" t="s">
        <v>1361</v>
      </c>
      <c r="AD599" s="107" t="s">
        <v>1359</v>
      </c>
      <c r="AE599" s="107" t="s">
        <v>1359</v>
      </c>
      <c r="AF599" s="108">
        <v>0</v>
      </c>
      <c r="AG599" s="50">
        <f t="shared" si="9"/>
        <v>0.127</v>
      </c>
      <c r="AH599" s="51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110" t="s">
        <v>57</v>
      </c>
      <c r="AU599" s="110" t="s">
        <v>58</v>
      </c>
      <c r="AV599" s="22" t="s">
        <v>478</v>
      </c>
      <c r="AW599" s="99" t="s">
        <v>2424</v>
      </c>
    </row>
    <row r="600" spans="1:49" ht="33.75" x14ac:dyDescent="0.2">
      <c r="A600" s="37"/>
      <c r="B600" s="38"/>
      <c r="C600" s="121">
        <v>589</v>
      </c>
      <c r="D600" s="107" t="s">
        <v>1362</v>
      </c>
      <c r="E600" s="108" t="s">
        <v>1363</v>
      </c>
      <c r="F600" s="38"/>
      <c r="G600" s="108">
        <v>2970</v>
      </c>
      <c r="H600" s="108">
        <v>0.29699999999999999</v>
      </c>
      <c r="I600" s="38"/>
      <c r="J600" s="38"/>
      <c r="K600" s="38"/>
      <c r="L600" s="38"/>
      <c r="M600" s="38"/>
      <c r="N600" s="38"/>
      <c r="O600" s="108">
        <v>1277</v>
      </c>
      <c r="P600" s="47"/>
      <c r="Q600" s="38"/>
      <c r="R600" s="38"/>
      <c r="S600" s="107" t="s">
        <v>1362</v>
      </c>
      <c r="T600" s="108" t="s">
        <v>1243</v>
      </c>
      <c r="U600" s="47"/>
      <c r="V600" s="38"/>
      <c r="W600" s="38"/>
      <c r="X600" s="109" t="s">
        <v>76</v>
      </c>
      <c r="Y600" s="38"/>
      <c r="Z600" s="48"/>
      <c r="AA600" s="49"/>
      <c r="AB600" s="108" t="s">
        <v>477</v>
      </c>
      <c r="AC600" s="108" t="s">
        <v>1243</v>
      </c>
      <c r="AD600" s="107" t="s">
        <v>1362</v>
      </c>
      <c r="AE600" s="107" t="s">
        <v>1362</v>
      </c>
      <c r="AF600" s="108">
        <v>0</v>
      </c>
      <c r="AG600" s="50">
        <f t="shared" si="9"/>
        <v>0.29699999999999999</v>
      </c>
      <c r="AH600" s="51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110" t="s">
        <v>57</v>
      </c>
      <c r="AU600" s="110" t="s">
        <v>58</v>
      </c>
      <c r="AV600" s="22" t="s">
        <v>478</v>
      </c>
      <c r="AW600" s="99" t="s">
        <v>2424</v>
      </c>
    </row>
    <row r="601" spans="1:49" ht="22.5" x14ac:dyDescent="0.2">
      <c r="A601" s="37"/>
      <c r="B601" s="38"/>
      <c r="C601" s="122">
        <v>590</v>
      </c>
      <c r="D601" s="107" t="s">
        <v>1364</v>
      </c>
      <c r="E601" s="108"/>
      <c r="F601" s="38"/>
      <c r="G601" s="108">
        <v>8747</v>
      </c>
      <c r="H601" s="108">
        <v>0.87470000000000003</v>
      </c>
      <c r="I601" s="38"/>
      <c r="J601" s="38"/>
      <c r="K601" s="38"/>
      <c r="L601" s="38"/>
      <c r="M601" s="38"/>
      <c r="N601" s="38"/>
      <c r="O601" s="108">
        <v>612</v>
      </c>
      <c r="P601" s="47"/>
      <c r="Q601" s="38"/>
      <c r="R601" s="38"/>
      <c r="S601" s="107" t="s">
        <v>1364</v>
      </c>
      <c r="T601" s="108" t="s">
        <v>1365</v>
      </c>
      <c r="U601" s="47"/>
      <c r="V601" s="38"/>
      <c r="W601" s="38"/>
      <c r="X601" s="109" t="s">
        <v>56</v>
      </c>
      <c r="Y601" s="38"/>
      <c r="Z601" s="48"/>
      <c r="AA601" s="49"/>
      <c r="AB601" s="108">
        <v>7249</v>
      </c>
      <c r="AC601" s="108" t="s">
        <v>1365</v>
      </c>
      <c r="AD601" s="107" t="s">
        <v>1364</v>
      </c>
      <c r="AE601" s="107" t="s">
        <v>1364</v>
      </c>
      <c r="AF601" s="108">
        <v>0.87470000000000003</v>
      </c>
      <c r="AG601" s="50">
        <f t="shared" si="9"/>
        <v>0</v>
      </c>
      <c r="AH601" s="51">
        <v>612</v>
      </c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110" t="s">
        <v>57</v>
      </c>
      <c r="AU601" s="110" t="s">
        <v>58</v>
      </c>
      <c r="AV601" s="22"/>
      <c r="AW601" s="99" t="s">
        <v>2424</v>
      </c>
    </row>
    <row r="602" spans="1:49" ht="22.5" x14ac:dyDescent="0.2">
      <c r="A602" s="37"/>
      <c r="B602" s="38"/>
      <c r="C602" s="121">
        <v>591</v>
      </c>
      <c r="D602" s="107" t="s">
        <v>1366</v>
      </c>
      <c r="E602" s="108"/>
      <c r="F602" s="38"/>
      <c r="G602" s="108">
        <v>3000</v>
      </c>
      <c r="H602" s="108">
        <v>0.3</v>
      </c>
      <c r="I602" s="38"/>
      <c r="J602" s="38"/>
      <c r="K602" s="38"/>
      <c r="L602" s="38"/>
      <c r="M602" s="38"/>
      <c r="N602" s="38"/>
      <c r="O602" s="108">
        <v>210</v>
      </c>
      <c r="P602" s="47"/>
      <c r="Q602" s="38"/>
      <c r="R602" s="38"/>
      <c r="S602" s="107" t="s">
        <v>1364</v>
      </c>
      <c r="T602" s="108" t="s">
        <v>1365</v>
      </c>
      <c r="U602" s="47"/>
      <c r="V602" s="38"/>
      <c r="W602" s="38"/>
      <c r="X602" s="109" t="s">
        <v>56</v>
      </c>
      <c r="Y602" s="38"/>
      <c r="Z602" s="48"/>
      <c r="AA602" s="49"/>
      <c r="AB602" s="108">
        <v>7250</v>
      </c>
      <c r="AC602" s="108" t="s">
        <v>1365</v>
      </c>
      <c r="AD602" s="107" t="s">
        <v>1364</v>
      </c>
      <c r="AE602" s="107" t="s">
        <v>1366</v>
      </c>
      <c r="AF602" s="108">
        <v>0.3</v>
      </c>
      <c r="AG602" s="50">
        <f t="shared" si="9"/>
        <v>0</v>
      </c>
      <c r="AH602" s="51">
        <v>210</v>
      </c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110" t="s">
        <v>57</v>
      </c>
      <c r="AU602" s="110" t="s">
        <v>58</v>
      </c>
      <c r="AV602" s="22"/>
      <c r="AW602" s="99" t="s">
        <v>2424</v>
      </c>
    </row>
    <row r="603" spans="1:49" ht="22.5" x14ac:dyDescent="0.2">
      <c r="A603" s="37"/>
      <c r="B603" s="38"/>
      <c r="C603" s="122">
        <v>592</v>
      </c>
      <c r="D603" s="107" t="s">
        <v>1367</v>
      </c>
      <c r="E603" s="108"/>
      <c r="F603" s="38"/>
      <c r="G603" s="108">
        <v>22000</v>
      </c>
      <c r="H603" s="108">
        <v>2.2000000000000002</v>
      </c>
      <c r="I603" s="38"/>
      <c r="J603" s="38"/>
      <c r="K603" s="38"/>
      <c r="L603" s="38"/>
      <c r="M603" s="38"/>
      <c r="N603" s="38"/>
      <c r="O603" s="108">
        <v>1540</v>
      </c>
      <c r="P603" s="47"/>
      <c r="Q603" s="38"/>
      <c r="R603" s="38"/>
      <c r="S603" s="107" t="s">
        <v>1367</v>
      </c>
      <c r="T603" s="108" t="s">
        <v>1368</v>
      </c>
      <c r="U603" s="47"/>
      <c r="V603" s="38"/>
      <c r="W603" s="38"/>
      <c r="X603" s="109" t="s">
        <v>56</v>
      </c>
      <c r="Y603" s="38"/>
      <c r="Z603" s="48"/>
      <c r="AA603" s="49"/>
      <c r="AB603" s="108">
        <v>7231</v>
      </c>
      <c r="AC603" s="108" t="s">
        <v>1368</v>
      </c>
      <c r="AD603" s="107" t="s">
        <v>1367</v>
      </c>
      <c r="AE603" s="107" t="s">
        <v>1367</v>
      </c>
      <c r="AF603" s="108">
        <v>2.2000000000000002</v>
      </c>
      <c r="AG603" s="50">
        <f t="shared" si="9"/>
        <v>0</v>
      </c>
      <c r="AH603" s="51">
        <v>1540</v>
      </c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110" t="s">
        <v>57</v>
      </c>
      <c r="AU603" s="110" t="s">
        <v>58</v>
      </c>
      <c r="AV603" s="22"/>
      <c r="AW603" s="99" t="s">
        <v>2424</v>
      </c>
    </row>
    <row r="604" spans="1:49" ht="22.5" x14ac:dyDescent="0.2">
      <c r="A604" s="37"/>
      <c r="B604" s="38"/>
      <c r="C604" s="121">
        <v>593</v>
      </c>
      <c r="D604" s="107" t="s">
        <v>1369</v>
      </c>
      <c r="E604" s="108"/>
      <c r="F604" s="38"/>
      <c r="G604" s="108">
        <v>3000</v>
      </c>
      <c r="H604" s="108">
        <v>0.3</v>
      </c>
      <c r="I604" s="38"/>
      <c r="J604" s="38"/>
      <c r="K604" s="38"/>
      <c r="L604" s="38"/>
      <c r="M604" s="38"/>
      <c r="N604" s="38"/>
      <c r="O604" s="108">
        <v>210</v>
      </c>
      <c r="P604" s="47"/>
      <c r="Q604" s="38"/>
      <c r="R604" s="38"/>
      <c r="S604" s="107" t="s">
        <v>1369</v>
      </c>
      <c r="T604" s="108" t="s">
        <v>1370</v>
      </c>
      <c r="U604" s="47"/>
      <c r="V604" s="38"/>
      <c r="W604" s="38"/>
      <c r="X604" s="109" t="s">
        <v>56</v>
      </c>
      <c r="Y604" s="38"/>
      <c r="Z604" s="48"/>
      <c r="AA604" s="49"/>
      <c r="AB604" s="108">
        <v>7241</v>
      </c>
      <c r="AC604" s="108" t="s">
        <v>1370</v>
      </c>
      <c r="AD604" s="107" t="s">
        <v>1369</v>
      </c>
      <c r="AE604" s="107" t="s">
        <v>1369</v>
      </c>
      <c r="AF604" s="108">
        <v>0.3</v>
      </c>
      <c r="AG604" s="50">
        <f t="shared" si="9"/>
        <v>0</v>
      </c>
      <c r="AH604" s="51">
        <v>210</v>
      </c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110" t="s">
        <v>57</v>
      </c>
      <c r="AU604" s="110" t="s">
        <v>58</v>
      </c>
      <c r="AV604" s="22"/>
      <c r="AW604" s="99" t="s">
        <v>2424</v>
      </c>
    </row>
    <row r="605" spans="1:49" ht="22.5" x14ac:dyDescent="0.2">
      <c r="A605" s="37"/>
      <c r="B605" s="38"/>
      <c r="C605" s="122">
        <v>594</v>
      </c>
      <c r="D605" s="107" t="s">
        <v>1371</v>
      </c>
      <c r="E605" s="108"/>
      <c r="F605" s="38"/>
      <c r="G605" s="108">
        <v>1000</v>
      </c>
      <c r="H605" s="108">
        <v>0.1</v>
      </c>
      <c r="I605" s="38"/>
      <c r="J605" s="38"/>
      <c r="K605" s="38"/>
      <c r="L605" s="38"/>
      <c r="M605" s="38"/>
      <c r="N605" s="38"/>
      <c r="O605" s="108">
        <v>70</v>
      </c>
      <c r="P605" s="47"/>
      <c r="Q605" s="38"/>
      <c r="R605" s="38"/>
      <c r="S605" s="107" t="s">
        <v>1369</v>
      </c>
      <c r="T605" s="108" t="s">
        <v>1370</v>
      </c>
      <c r="U605" s="47"/>
      <c r="V605" s="38"/>
      <c r="W605" s="38"/>
      <c r="X605" s="109" t="s">
        <v>56</v>
      </c>
      <c r="Y605" s="38"/>
      <c r="Z605" s="48"/>
      <c r="AA605" s="49"/>
      <c r="AB605" s="108">
        <v>7242</v>
      </c>
      <c r="AC605" s="108" t="s">
        <v>1370</v>
      </c>
      <c r="AD605" s="107" t="s">
        <v>1369</v>
      </c>
      <c r="AE605" s="107" t="s">
        <v>1371</v>
      </c>
      <c r="AF605" s="108">
        <v>0.1</v>
      </c>
      <c r="AG605" s="50">
        <f t="shared" si="9"/>
        <v>0</v>
      </c>
      <c r="AH605" s="51">
        <v>70</v>
      </c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110" t="s">
        <v>57</v>
      </c>
      <c r="AU605" s="110" t="s">
        <v>58</v>
      </c>
      <c r="AV605" s="22"/>
      <c r="AW605" s="99" t="s">
        <v>2424</v>
      </c>
    </row>
    <row r="606" spans="1:49" ht="22.5" x14ac:dyDescent="0.2">
      <c r="A606" s="37"/>
      <c r="B606" s="38"/>
      <c r="C606" s="121">
        <v>595</v>
      </c>
      <c r="D606" s="107" t="s">
        <v>1372</v>
      </c>
      <c r="E606" s="108"/>
      <c r="F606" s="38"/>
      <c r="G606" s="108">
        <v>1000</v>
      </c>
      <c r="H606" s="108">
        <v>0.1</v>
      </c>
      <c r="I606" s="38"/>
      <c r="J606" s="38"/>
      <c r="K606" s="38"/>
      <c r="L606" s="38"/>
      <c r="M606" s="38"/>
      <c r="N606" s="38"/>
      <c r="O606" s="108">
        <v>70</v>
      </c>
      <c r="P606" s="47"/>
      <c r="Q606" s="38"/>
      <c r="R606" s="38"/>
      <c r="S606" s="107" t="s">
        <v>1369</v>
      </c>
      <c r="T606" s="108" t="s">
        <v>1370</v>
      </c>
      <c r="U606" s="47"/>
      <c r="V606" s="38"/>
      <c r="W606" s="38"/>
      <c r="X606" s="109" t="s">
        <v>56</v>
      </c>
      <c r="Y606" s="38"/>
      <c r="Z606" s="48"/>
      <c r="AA606" s="49"/>
      <c r="AB606" s="108">
        <v>7243</v>
      </c>
      <c r="AC606" s="108" t="s">
        <v>1370</v>
      </c>
      <c r="AD606" s="107" t="s">
        <v>1369</v>
      </c>
      <c r="AE606" s="107" t="s">
        <v>1372</v>
      </c>
      <c r="AF606" s="108">
        <v>0.1</v>
      </c>
      <c r="AG606" s="50">
        <f t="shared" si="9"/>
        <v>0</v>
      </c>
      <c r="AH606" s="51">
        <v>70</v>
      </c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110" t="s">
        <v>57</v>
      </c>
      <c r="AU606" s="110" t="s">
        <v>58</v>
      </c>
      <c r="AV606" s="22"/>
      <c r="AW606" s="99" t="s">
        <v>2424</v>
      </c>
    </row>
    <row r="607" spans="1:49" ht="22.5" x14ac:dyDescent="0.2">
      <c r="A607" s="37"/>
      <c r="B607" s="38"/>
      <c r="C607" s="122">
        <v>596</v>
      </c>
      <c r="D607" s="107" t="s">
        <v>1373</v>
      </c>
      <c r="E607" s="108"/>
      <c r="F607" s="38"/>
      <c r="G607" s="108">
        <v>12000</v>
      </c>
      <c r="H607" s="108">
        <v>1.2</v>
      </c>
      <c r="I607" s="38"/>
      <c r="J607" s="38"/>
      <c r="K607" s="38"/>
      <c r="L607" s="38"/>
      <c r="M607" s="38"/>
      <c r="N607" s="38"/>
      <c r="O607" s="108">
        <v>840</v>
      </c>
      <c r="P607" s="47"/>
      <c r="Q607" s="38"/>
      <c r="R607" s="38"/>
      <c r="S607" s="107" t="s">
        <v>1373</v>
      </c>
      <c r="T607" s="108" t="s">
        <v>1374</v>
      </c>
      <c r="U607" s="47"/>
      <c r="V607" s="38"/>
      <c r="W607" s="38"/>
      <c r="X607" s="109" t="s">
        <v>56</v>
      </c>
      <c r="Y607" s="38"/>
      <c r="Z607" s="48"/>
      <c r="AA607" s="49"/>
      <c r="AB607" s="108">
        <v>7295</v>
      </c>
      <c r="AC607" s="108" t="s">
        <v>1374</v>
      </c>
      <c r="AD607" s="107" t="s">
        <v>1373</v>
      </c>
      <c r="AE607" s="107" t="s">
        <v>1373</v>
      </c>
      <c r="AF607" s="108">
        <v>1.2</v>
      </c>
      <c r="AG607" s="50">
        <f t="shared" si="9"/>
        <v>0</v>
      </c>
      <c r="AH607" s="51"/>
      <c r="AI607" s="52"/>
      <c r="AJ607" s="52"/>
      <c r="AK607" s="52"/>
      <c r="AL607" s="52"/>
      <c r="AM607" s="52"/>
      <c r="AN607" s="52">
        <v>840</v>
      </c>
      <c r="AO607" s="52"/>
      <c r="AP607" s="52"/>
      <c r="AQ607" s="52"/>
      <c r="AR607" s="52"/>
      <c r="AS607" s="52"/>
      <c r="AT607" s="110" t="s">
        <v>57</v>
      </c>
      <c r="AU607" s="110" t="s">
        <v>58</v>
      </c>
      <c r="AV607" s="22"/>
      <c r="AW607" s="99" t="s">
        <v>2424</v>
      </c>
    </row>
    <row r="608" spans="1:49" ht="22.5" x14ac:dyDescent="0.2">
      <c r="A608" s="37"/>
      <c r="B608" s="38"/>
      <c r="C608" s="121">
        <v>597</v>
      </c>
      <c r="D608" s="107" t="s">
        <v>1375</v>
      </c>
      <c r="E608" s="108"/>
      <c r="F608" s="38"/>
      <c r="G608" s="108">
        <v>13000</v>
      </c>
      <c r="H608" s="108">
        <v>1.3</v>
      </c>
      <c r="I608" s="38"/>
      <c r="J608" s="38"/>
      <c r="K608" s="38"/>
      <c r="L608" s="38"/>
      <c r="M608" s="38"/>
      <c r="N608" s="38"/>
      <c r="O608" s="108">
        <v>910</v>
      </c>
      <c r="P608" s="47"/>
      <c r="Q608" s="38"/>
      <c r="R608" s="38"/>
      <c r="S608" s="107" t="s">
        <v>1375</v>
      </c>
      <c r="T608" s="108" t="s">
        <v>1376</v>
      </c>
      <c r="U608" s="47"/>
      <c r="V608" s="38"/>
      <c r="W608" s="38"/>
      <c r="X608" s="109" t="s">
        <v>56</v>
      </c>
      <c r="Y608" s="38"/>
      <c r="Z608" s="48"/>
      <c r="AA608" s="49"/>
      <c r="AB608" s="108">
        <v>7256</v>
      </c>
      <c r="AC608" s="108" t="s">
        <v>1376</v>
      </c>
      <c r="AD608" s="107" t="s">
        <v>1375</v>
      </c>
      <c r="AE608" s="107" t="s">
        <v>1375</v>
      </c>
      <c r="AF608" s="108">
        <v>1.3</v>
      </c>
      <c r="AG608" s="50">
        <f t="shared" si="9"/>
        <v>0</v>
      </c>
      <c r="AH608" s="51">
        <v>910</v>
      </c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110" t="s">
        <v>57</v>
      </c>
      <c r="AU608" s="110" t="s">
        <v>58</v>
      </c>
      <c r="AV608" s="22"/>
      <c r="AW608" s="99" t="s">
        <v>2424</v>
      </c>
    </row>
    <row r="609" spans="1:49" ht="22.5" x14ac:dyDescent="0.2">
      <c r="A609" s="37"/>
      <c r="B609" s="38"/>
      <c r="C609" s="122">
        <v>598</v>
      </c>
      <c r="D609" s="107" t="s">
        <v>1377</v>
      </c>
      <c r="E609" s="108"/>
      <c r="F609" s="38"/>
      <c r="G609" s="108">
        <v>9000</v>
      </c>
      <c r="H609" s="108">
        <v>0.9</v>
      </c>
      <c r="I609" s="38"/>
      <c r="J609" s="38"/>
      <c r="K609" s="38"/>
      <c r="L609" s="38"/>
      <c r="M609" s="38"/>
      <c r="N609" s="38"/>
      <c r="O609" s="108">
        <v>630</v>
      </c>
      <c r="P609" s="47"/>
      <c r="Q609" s="38"/>
      <c r="R609" s="38"/>
      <c r="S609" s="107" t="s">
        <v>1375</v>
      </c>
      <c r="T609" s="108" t="s">
        <v>1376</v>
      </c>
      <c r="U609" s="47"/>
      <c r="V609" s="38"/>
      <c r="W609" s="38"/>
      <c r="X609" s="109" t="s">
        <v>56</v>
      </c>
      <c r="Y609" s="38"/>
      <c r="Z609" s="48"/>
      <c r="AA609" s="49"/>
      <c r="AB609" s="108">
        <v>7255</v>
      </c>
      <c r="AC609" s="108" t="s">
        <v>1376</v>
      </c>
      <c r="AD609" s="107" t="s">
        <v>1375</v>
      </c>
      <c r="AE609" s="107" t="s">
        <v>1377</v>
      </c>
      <c r="AF609" s="108">
        <v>0.9</v>
      </c>
      <c r="AG609" s="50">
        <f t="shared" si="9"/>
        <v>0</v>
      </c>
      <c r="AH609" s="51">
        <v>630</v>
      </c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110" t="s">
        <v>57</v>
      </c>
      <c r="AU609" s="110" t="s">
        <v>58</v>
      </c>
      <c r="AV609" s="22"/>
      <c r="AW609" s="99" t="s">
        <v>2424</v>
      </c>
    </row>
    <row r="610" spans="1:49" ht="22.5" x14ac:dyDescent="0.2">
      <c r="A610" s="37"/>
      <c r="B610" s="38"/>
      <c r="C610" s="121">
        <v>599</v>
      </c>
      <c r="D610" s="107" t="s">
        <v>1378</v>
      </c>
      <c r="E610" s="108"/>
      <c r="F610" s="38"/>
      <c r="G610" s="108">
        <v>26000</v>
      </c>
      <c r="H610" s="108">
        <v>2.6</v>
      </c>
      <c r="I610" s="38"/>
      <c r="J610" s="38"/>
      <c r="K610" s="38"/>
      <c r="L610" s="38"/>
      <c r="M610" s="38"/>
      <c r="N610" s="38"/>
      <c r="O610" s="108">
        <v>1820</v>
      </c>
      <c r="P610" s="47"/>
      <c r="Q610" s="38"/>
      <c r="R610" s="38"/>
      <c r="S610" s="107" t="s">
        <v>1378</v>
      </c>
      <c r="T610" s="108" t="s">
        <v>1379</v>
      </c>
      <c r="U610" s="47"/>
      <c r="V610" s="38"/>
      <c r="W610" s="38"/>
      <c r="X610" s="109" t="s">
        <v>56</v>
      </c>
      <c r="Y610" s="38"/>
      <c r="Z610" s="48"/>
      <c r="AA610" s="49"/>
      <c r="AB610" s="108">
        <v>7240</v>
      </c>
      <c r="AC610" s="108" t="s">
        <v>1379</v>
      </c>
      <c r="AD610" s="107" t="s">
        <v>1378</v>
      </c>
      <c r="AE610" s="107" t="s">
        <v>1378</v>
      </c>
      <c r="AF610" s="108">
        <v>2.6</v>
      </c>
      <c r="AG610" s="50">
        <f t="shared" si="9"/>
        <v>0</v>
      </c>
      <c r="AH610" s="51">
        <v>1820</v>
      </c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110" t="s">
        <v>57</v>
      </c>
      <c r="AU610" s="110" t="s">
        <v>58</v>
      </c>
      <c r="AV610" s="22"/>
      <c r="AW610" s="99" t="s">
        <v>2424</v>
      </c>
    </row>
    <row r="611" spans="1:49" ht="22.5" x14ac:dyDescent="0.2">
      <c r="A611" s="37"/>
      <c r="B611" s="38"/>
      <c r="C611" s="122">
        <v>600</v>
      </c>
      <c r="D611" s="107" t="s">
        <v>1380</v>
      </c>
      <c r="E611" s="108"/>
      <c r="F611" s="38"/>
      <c r="G611" s="108">
        <v>2878</v>
      </c>
      <c r="H611" s="108">
        <v>0.2878</v>
      </c>
      <c r="I611" s="38"/>
      <c r="J611" s="38"/>
      <c r="K611" s="38"/>
      <c r="L611" s="38"/>
      <c r="M611" s="38"/>
      <c r="N611" s="38"/>
      <c r="O611" s="108">
        <v>201</v>
      </c>
      <c r="P611" s="47"/>
      <c r="Q611" s="38"/>
      <c r="R611" s="38"/>
      <c r="S611" s="107" t="s">
        <v>1380</v>
      </c>
      <c r="T611" s="108" t="s">
        <v>1381</v>
      </c>
      <c r="U611" s="47"/>
      <c r="V611" s="38"/>
      <c r="W611" s="38"/>
      <c r="X611" s="109" t="s">
        <v>56</v>
      </c>
      <c r="Y611" s="38"/>
      <c r="Z611" s="48"/>
      <c r="AA611" s="49"/>
      <c r="AB611" s="108">
        <v>7269</v>
      </c>
      <c r="AC611" s="108" t="s">
        <v>1381</v>
      </c>
      <c r="AD611" s="107" t="s">
        <v>1380</v>
      </c>
      <c r="AE611" s="107" t="s">
        <v>1380</v>
      </c>
      <c r="AF611" s="108">
        <v>0.2878</v>
      </c>
      <c r="AG611" s="50">
        <f t="shared" si="9"/>
        <v>0</v>
      </c>
      <c r="AH611" s="51"/>
      <c r="AI611" s="52"/>
      <c r="AJ611" s="52"/>
      <c r="AK611" s="52"/>
      <c r="AL611" s="52"/>
      <c r="AM611" s="52"/>
      <c r="AN611" s="52">
        <v>201</v>
      </c>
      <c r="AO611" s="52"/>
      <c r="AP611" s="52"/>
      <c r="AQ611" s="52"/>
      <c r="AR611" s="52"/>
      <c r="AS611" s="52"/>
      <c r="AT611" s="110" t="s">
        <v>57</v>
      </c>
      <c r="AU611" s="110" t="s">
        <v>58</v>
      </c>
      <c r="AV611" s="22"/>
      <c r="AW611" s="99" t="s">
        <v>2424</v>
      </c>
    </row>
    <row r="612" spans="1:49" ht="22.5" x14ac:dyDescent="0.2">
      <c r="A612" s="37"/>
      <c r="B612" s="38"/>
      <c r="C612" s="121">
        <v>601</v>
      </c>
      <c r="D612" s="107" t="s">
        <v>1382</v>
      </c>
      <c r="E612" s="108" t="s">
        <v>1383</v>
      </c>
      <c r="F612" s="38"/>
      <c r="G612" s="108">
        <v>5100</v>
      </c>
      <c r="H612" s="108">
        <v>0.51</v>
      </c>
      <c r="I612" s="38"/>
      <c r="J612" s="38"/>
      <c r="K612" s="38"/>
      <c r="L612" s="38"/>
      <c r="M612" s="38"/>
      <c r="N612" s="38"/>
      <c r="O612" s="108">
        <v>1756</v>
      </c>
      <c r="P612" s="47"/>
      <c r="Q612" s="38"/>
      <c r="R612" s="38"/>
      <c r="S612" s="107" t="s">
        <v>1382</v>
      </c>
      <c r="T612" s="108" t="s">
        <v>1384</v>
      </c>
      <c r="U612" s="47"/>
      <c r="V612" s="38"/>
      <c r="W612" s="38"/>
      <c r="X612" s="109" t="s">
        <v>56</v>
      </c>
      <c r="Y612" s="38"/>
      <c r="Z612" s="48"/>
      <c r="AA612" s="49"/>
      <c r="AB612" s="108">
        <v>7314</v>
      </c>
      <c r="AC612" s="108" t="s">
        <v>1384</v>
      </c>
      <c r="AD612" s="107" t="s">
        <v>1382</v>
      </c>
      <c r="AE612" s="107" t="s">
        <v>1382</v>
      </c>
      <c r="AF612" s="108">
        <v>0.51</v>
      </c>
      <c r="AG612" s="50">
        <f t="shared" si="9"/>
        <v>0</v>
      </c>
      <c r="AH612" s="51"/>
      <c r="AI612" s="52">
        <v>1756</v>
      </c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110" t="s">
        <v>57</v>
      </c>
      <c r="AU612" s="110" t="s">
        <v>58</v>
      </c>
      <c r="AV612" s="22"/>
      <c r="AW612" s="99" t="s">
        <v>2424</v>
      </c>
    </row>
    <row r="613" spans="1:49" x14ac:dyDescent="0.2">
      <c r="A613" s="37"/>
      <c r="B613" s="38"/>
      <c r="C613" s="122">
        <v>602</v>
      </c>
      <c r="D613" s="107" t="s">
        <v>1385</v>
      </c>
      <c r="E613" s="108"/>
      <c r="F613" s="38"/>
      <c r="G613" s="108">
        <v>69000</v>
      </c>
      <c r="H613" s="108">
        <v>6.9</v>
      </c>
      <c r="I613" s="38"/>
      <c r="J613" s="38"/>
      <c r="K613" s="38"/>
      <c r="L613" s="38"/>
      <c r="M613" s="38"/>
      <c r="N613" s="38"/>
      <c r="O613" s="108">
        <v>524</v>
      </c>
      <c r="P613" s="47"/>
      <c r="Q613" s="38"/>
      <c r="R613" s="38"/>
      <c r="S613" s="107" t="s">
        <v>1386</v>
      </c>
      <c r="T613" s="108" t="s">
        <v>92</v>
      </c>
      <c r="U613" s="47"/>
      <c r="V613" s="38"/>
      <c r="W613" s="38"/>
      <c r="X613" s="109"/>
      <c r="Y613" s="38"/>
      <c r="Z613" s="48"/>
      <c r="AA613" s="49"/>
      <c r="AB613" s="108">
        <v>3114</v>
      </c>
      <c r="AC613" s="108" t="s">
        <v>92</v>
      </c>
      <c r="AD613" s="107" t="s">
        <v>1386</v>
      </c>
      <c r="AE613" s="107" t="s">
        <v>1385</v>
      </c>
      <c r="AF613" s="108">
        <v>6.9</v>
      </c>
      <c r="AG613" s="50">
        <f t="shared" si="9"/>
        <v>0</v>
      </c>
      <c r="AH613" s="51"/>
      <c r="AI613" s="52"/>
      <c r="AJ613" s="52"/>
      <c r="AK613" s="52"/>
      <c r="AL613" s="52"/>
      <c r="AM613" s="52"/>
      <c r="AN613" s="52">
        <v>524</v>
      </c>
      <c r="AO613" s="52"/>
      <c r="AP613" s="52"/>
      <c r="AQ613" s="52"/>
      <c r="AR613" s="52"/>
      <c r="AS613" s="52"/>
      <c r="AT613" s="110" t="s">
        <v>57</v>
      </c>
      <c r="AU613" s="110" t="s">
        <v>58</v>
      </c>
      <c r="AV613" s="22"/>
      <c r="AW613" s="99" t="s">
        <v>2424</v>
      </c>
    </row>
    <row r="614" spans="1:49" x14ac:dyDescent="0.2">
      <c r="A614" s="37"/>
      <c r="B614" s="38"/>
      <c r="C614" s="121">
        <v>603</v>
      </c>
      <c r="D614" s="107" t="s">
        <v>1387</v>
      </c>
      <c r="E614" s="108"/>
      <c r="F614" s="38"/>
      <c r="G614" s="108">
        <v>211000</v>
      </c>
      <c r="H614" s="108">
        <v>21.1</v>
      </c>
      <c r="I614" s="38"/>
      <c r="J614" s="38"/>
      <c r="K614" s="38"/>
      <c r="L614" s="38"/>
      <c r="M614" s="38"/>
      <c r="N614" s="38"/>
      <c r="O614" s="108">
        <v>1604</v>
      </c>
      <c r="P614" s="47"/>
      <c r="Q614" s="38"/>
      <c r="R614" s="38"/>
      <c r="S614" s="107" t="s">
        <v>1386</v>
      </c>
      <c r="T614" s="108" t="s">
        <v>92</v>
      </c>
      <c r="U614" s="47"/>
      <c r="V614" s="38"/>
      <c r="W614" s="38"/>
      <c r="X614" s="109"/>
      <c r="Y614" s="38"/>
      <c r="Z614" s="48"/>
      <c r="AA614" s="49"/>
      <c r="AB614" s="108">
        <v>3115</v>
      </c>
      <c r="AC614" s="108" t="s">
        <v>92</v>
      </c>
      <c r="AD614" s="107" t="s">
        <v>1386</v>
      </c>
      <c r="AE614" s="107" t="s">
        <v>1387</v>
      </c>
      <c r="AF614" s="108">
        <v>21.1</v>
      </c>
      <c r="AG614" s="50">
        <f t="shared" si="9"/>
        <v>0</v>
      </c>
      <c r="AH614" s="51"/>
      <c r="AI614" s="52"/>
      <c r="AJ614" s="52"/>
      <c r="AK614" s="52"/>
      <c r="AL614" s="52"/>
      <c r="AM614" s="52"/>
      <c r="AN614" s="52">
        <v>1604</v>
      </c>
      <c r="AO614" s="52"/>
      <c r="AP614" s="52"/>
      <c r="AQ614" s="52"/>
      <c r="AR614" s="52"/>
      <c r="AS614" s="52"/>
      <c r="AT614" s="110" t="s">
        <v>57</v>
      </c>
      <c r="AU614" s="110" t="s">
        <v>58</v>
      </c>
      <c r="AV614" s="22"/>
      <c r="AW614" s="99" t="s">
        <v>2424</v>
      </c>
    </row>
    <row r="615" spans="1:49" x14ac:dyDescent="0.2">
      <c r="A615" s="37"/>
      <c r="B615" s="38"/>
      <c r="C615" s="122">
        <v>604</v>
      </c>
      <c r="D615" s="107" t="s">
        <v>1388</v>
      </c>
      <c r="E615" s="108"/>
      <c r="F615" s="38"/>
      <c r="G615" s="108">
        <v>18000</v>
      </c>
      <c r="H615" s="108">
        <v>1.8</v>
      </c>
      <c r="I615" s="38"/>
      <c r="J615" s="38"/>
      <c r="K615" s="38"/>
      <c r="L615" s="38"/>
      <c r="M615" s="38"/>
      <c r="N615" s="38"/>
      <c r="O615" s="108">
        <v>1260</v>
      </c>
      <c r="P615" s="47"/>
      <c r="Q615" s="38"/>
      <c r="R615" s="38"/>
      <c r="S615" s="107" t="s">
        <v>1388</v>
      </c>
      <c r="T615" s="108"/>
      <c r="U615" s="47"/>
      <c r="V615" s="38"/>
      <c r="W615" s="38"/>
      <c r="X615" s="109"/>
      <c r="Y615" s="38"/>
      <c r="Z615" s="48"/>
      <c r="AA615" s="49"/>
      <c r="AB615" s="108">
        <v>3188</v>
      </c>
      <c r="AC615" s="108"/>
      <c r="AD615" s="107" t="s">
        <v>1388</v>
      </c>
      <c r="AE615" s="107" t="s">
        <v>1388</v>
      </c>
      <c r="AF615" s="108">
        <v>1.8</v>
      </c>
      <c r="AG615" s="50">
        <f t="shared" si="9"/>
        <v>0</v>
      </c>
      <c r="AH615" s="51"/>
      <c r="AI615" s="52">
        <v>1260</v>
      </c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110" t="s">
        <v>57</v>
      </c>
      <c r="AU615" s="110" t="s">
        <v>58</v>
      </c>
      <c r="AV615" s="22"/>
      <c r="AW615" s="99" t="s">
        <v>2424</v>
      </c>
    </row>
    <row r="616" spans="1:49" x14ac:dyDescent="0.2">
      <c r="A616" s="37"/>
      <c r="B616" s="38"/>
      <c r="C616" s="121">
        <v>605</v>
      </c>
      <c r="D616" s="107" t="s">
        <v>1389</v>
      </c>
      <c r="E616" s="108"/>
      <c r="F616" s="38"/>
      <c r="G616" s="108">
        <v>1000</v>
      </c>
      <c r="H616" s="108">
        <v>0.1</v>
      </c>
      <c r="I616" s="38"/>
      <c r="J616" s="38"/>
      <c r="K616" s="38"/>
      <c r="L616" s="38"/>
      <c r="M616" s="38"/>
      <c r="N616" s="38"/>
      <c r="O616" s="108">
        <v>70</v>
      </c>
      <c r="P616" s="47"/>
      <c r="Q616" s="38"/>
      <c r="R616" s="38"/>
      <c r="S616" s="107" t="s">
        <v>1388</v>
      </c>
      <c r="T616" s="108"/>
      <c r="U616" s="47"/>
      <c r="V616" s="38"/>
      <c r="W616" s="38"/>
      <c r="X616" s="109"/>
      <c r="Y616" s="38"/>
      <c r="Z616" s="48"/>
      <c r="AA616" s="49"/>
      <c r="AB616" s="108">
        <v>3189</v>
      </c>
      <c r="AC616" s="108"/>
      <c r="AD616" s="107" t="s">
        <v>1388</v>
      </c>
      <c r="AE616" s="107" t="s">
        <v>1389</v>
      </c>
      <c r="AF616" s="108">
        <v>0.1</v>
      </c>
      <c r="AG616" s="50">
        <f t="shared" si="9"/>
        <v>0</v>
      </c>
      <c r="AH616" s="51"/>
      <c r="AI616" s="52">
        <v>70</v>
      </c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110" t="s">
        <v>57</v>
      </c>
      <c r="AU616" s="110" t="s">
        <v>58</v>
      </c>
      <c r="AV616" s="22"/>
      <c r="AW616" s="99" t="s">
        <v>2424</v>
      </c>
    </row>
    <row r="617" spans="1:49" x14ac:dyDescent="0.2">
      <c r="A617" s="37"/>
      <c r="B617" s="38"/>
      <c r="C617" s="122">
        <v>606</v>
      </c>
      <c r="D617" s="107" t="s">
        <v>1390</v>
      </c>
      <c r="E617" s="108"/>
      <c r="F617" s="38"/>
      <c r="G617" s="108">
        <v>10000</v>
      </c>
      <c r="H617" s="108">
        <v>1</v>
      </c>
      <c r="I617" s="38"/>
      <c r="J617" s="38"/>
      <c r="K617" s="38"/>
      <c r="L617" s="38"/>
      <c r="M617" s="38"/>
      <c r="N617" s="38"/>
      <c r="O617" s="108">
        <v>700</v>
      </c>
      <c r="P617" s="47"/>
      <c r="Q617" s="38"/>
      <c r="R617" s="38"/>
      <c r="S617" s="107" t="s">
        <v>1388</v>
      </c>
      <c r="T617" s="108"/>
      <c r="U617" s="47"/>
      <c r="V617" s="38"/>
      <c r="W617" s="38"/>
      <c r="X617" s="109"/>
      <c r="Y617" s="38"/>
      <c r="Z617" s="48"/>
      <c r="AA617" s="49"/>
      <c r="AB617" s="108">
        <v>3190</v>
      </c>
      <c r="AC617" s="108"/>
      <c r="AD617" s="107" t="s">
        <v>1388</v>
      </c>
      <c r="AE617" s="107" t="s">
        <v>1390</v>
      </c>
      <c r="AF617" s="108">
        <v>1</v>
      </c>
      <c r="AG617" s="50">
        <f t="shared" si="9"/>
        <v>0</v>
      </c>
      <c r="AH617" s="51"/>
      <c r="AI617" s="52">
        <v>700</v>
      </c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110" t="s">
        <v>57</v>
      </c>
      <c r="AU617" s="110" t="s">
        <v>58</v>
      </c>
      <c r="AV617" s="22"/>
      <c r="AW617" s="99" t="s">
        <v>2424</v>
      </c>
    </row>
    <row r="618" spans="1:49" ht="22.5" x14ac:dyDescent="0.2">
      <c r="A618" s="37"/>
      <c r="B618" s="38"/>
      <c r="C618" s="121">
        <v>607</v>
      </c>
      <c r="D618" s="107" t="s">
        <v>1391</v>
      </c>
      <c r="E618" s="108"/>
      <c r="F618" s="38"/>
      <c r="G618" s="108">
        <v>92000</v>
      </c>
      <c r="H618" s="108">
        <v>9.1999999999999993</v>
      </c>
      <c r="I618" s="38"/>
      <c r="J618" s="38"/>
      <c r="K618" s="38"/>
      <c r="L618" s="38"/>
      <c r="M618" s="38"/>
      <c r="N618" s="38"/>
      <c r="O618" s="108">
        <v>5926</v>
      </c>
      <c r="P618" s="47"/>
      <c r="Q618" s="38"/>
      <c r="R618" s="38"/>
      <c r="S618" s="107" t="s">
        <v>1391</v>
      </c>
      <c r="T618" s="108" t="s">
        <v>1351</v>
      </c>
      <c r="U618" s="47"/>
      <c r="V618" s="38"/>
      <c r="W618" s="38"/>
      <c r="X618" s="109" t="s">
        <v>56</v>
      </c>
      <c r="Y618" s="38"/>
      <c r="Z618" s="48"/>
      <c r="AA618" s="49"/>
      <c r="AB618" s="108">
        <v>7297</v>
      </c>
      <c r="AC618" s="108" t="s">
        <v>1351</v>
      </c>
      <c r="AD618" s="107" t="s">
        <v>1391</v>
      </c>
      <c r="AE618" s="107" t="s">
        <v>1391</v>
      </c>
      <c r="AF618" s="108">
        <v>9.1999999999999993</v>
      </c>
      <c r="AG618" s="50">
        <f t="shared" si="9"/>
        <v>0</v>
      </c>
      <c r="AH618" s="51"/>
      <c r="AI618" s="52"/>
      <c r="AJ618" s="52"/>
      <c r="AK618" s="52">
        <v>5926</v>
      </c>
      <c r="AL618" s="52"/>
      <c r="AM618" s="52"/>
      <c r="AN618" s="52"/>
      <c r="AO618" s="52"/>
      <c r="AP618" s="52"/>
      <c r="AQ618" s="52"/>
      <c r="AR618" s="52"/>
      <c r="AS618" s="52"/>
      <c r="AT618" s="110" t="s">
        <v>57</v>
      </c>
      <c r="AU618" s="110" t="s">
        <v>58</v>
      </c>
      <c r="AV618" s="22"/>
      <c r="AW618" s="99" t="s">
        <v>2424</v>
      </c>
    </row>
    <row r="619" spans="1:49" ht="22.5" x14ac:dyDescent="0.2">
      <c r="A619" s="37"/>
      <c r="B619" s="38"/>
      <c r="C619" s="122">
        <v>608</v>
      </c>
      <c r="D619" s="107" t="s">
        <v>1392</v>
      </c>
      <c r="E619" s="108"/>
      <c r="F619" s="38"/>
      <c r="G619" s="108">
        <v>3775</v>
      </c>
      <c r="H619" s="108">
        <v>0.3775</v>
      </c>
      <c r="I619" s="38"/>
      <c r="J619" s="38"/>
      <c r="K619" s="38"/>
      <c r="L619" s="38"/>
      <c r="M619" s="38"/>
      <c r="N619" s="38"/>
      <c r="O619" s="108">
        <v>264</v>
      </c>
      <c r="P619" s="47"/>
      <c r="Q619" s="38"/>
      <c r="R619" s="38"/>
      <c r="S619" s="107" t="s">
        <v>1392</v>
      </c>
      <c r="T619" s="108" t="s">
        <v>1393</v>
      </c>
      <c r="U619" s="47"/>
      <c r="V619" s="38"/>
      <c r="W619" s="38"/>
      <c r="X619" s="109" t="s">
        <v>56</v>
      </c>
      <c r="Y619" s="38"/>
      <c r="Z619" s="48"/>
      <c r="AA619" s="49"/>
      <c r="AB619" s="108">
        <v>7244</v>
      </c>
      <c r="AC619" s="108" t="s">
        <v>1393</v>
      </c>
      <c r="AD619" s="107" t="s">
        <v>1392</v>
      </c>
      <c r="AE619" s="107" t="s">
        <v>1392</v>
      </c>
      <c r="AF619" s="108">
        <v>0.3775</v>
      </c>
      <c r="AG619" s="50">
        <f t="shared" si="9"/>
        <v>0</v>
      </c>
      <c r="AH619" s="51">
        <v>264</v>
      </c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110" t="s">
        <v>57</v>
      </c>
      <c r="AU619" s="110" t="s">
        <v>58</v>
      </c>
      <c r="AV619" s="22"/>
      <c r="AW619" s="99" t="s">
        <v>2424</v>
      </c>
    </row>
    <row r="620" spans="1:49" ht="22.5" x14ac:dyDescent="0.2">
      <c r="A620" s="37"/>
      <c r="B620" s="38"/>
      <c r="C620" s="121">
        <v>609</v>
      </c>
      <c r="D620" s="107" t="s">
        <v>1394</v>
      </c>
      <c r="E620" s="108"/>
      <c r="F620" s="38"/>
      <c r="G620" s="108">
        <v>1000</v>
      </c>
      <c r="H620" s="108">
        <v>0.1</v>
      </c>
      <c r="I620" s="38"/>
      <c r="J620" s="38"/>
      <c r="K620" s="38"/>
      <c r="L620" s="38"/>
      <c r="M620" s="38"/>
      <c r="N620" s="38"/>
      <c r="O620" s="108">
        <v>70</v>
      </c>
      <c r="P620" s="47"/>
      <c r="Q620" s="38"/>
      <c r="R620" s="38"/>
      <c r="S620" s="107" t="s">
        <v>1394</v>
      </c>
      <c r="T620" s="108" t="s">
        <v>1395</v>
      </c>
      <c r="U620" s="47"/>
      <c r="V620" s="38"/>
      <c r="W620" s="38"/>
      <c r="X620" s="109" t="s">
        <v>56</v>
      </c>
      <c r="Y620" s="38"/>
      <c r="Z620" s="48"/>
      <c r="AA620" s="49"/>
      <c r="AB620" s="108">
        <v>7266</v>
      </c>
      <c r="AC620" s="108" t="s">
        <v>1395</v>
      </c>
      <c r="AD620" s="107" t="s">
        <v>1394</v>
      </c>
      <c r="AE620" s="107" t="s">
        <v>1394</v>
      </c>
      <c r="AF620" s="108">
        <v>0.1</v>
      </c>
      <c r="AG620" s="50">
        <f t="shared" si="9"/>
        <v>0</v>
      </c>
      <c r="AH620" s="51"/>
      <c r="AI620" s="52"/>
      <c r="AJ620" s="52"/>
      <c r="AK620" s="52"/>
      <c r="AL620" s="52"/>
      <c r="AM620" s="52"/>
      <c r="AN620" s="52">
        <v>70</v>
      </c>
      <c r="AO620" s="52"/>
      <c r="AP620" s="52"/>
      <c r="AQ620" s="52"/>
      <c r="AR620" s="52"/>
      <c r="AS620" s="52"/>
      <c r="AT620" s="110" t="s">
        <v>57</v>
      </c>
      <c r="AU620" s="110" t="s">
        <v>58</v>
      </c>
      <c r="AV620" s="22"/>
      <c r="AW620" s="99" t="s">
        <v>2424</v>
      </c>
    </row>
    <row r="621" spans="1:49" x14ac:dyDescent="0.2">
      <c r="A621" s="37"/>
      <c r="B621" s="38"/>
      <c r="C621" s="122">
        <v>610</v>
      </c>
      <c r="D621" s="107" t="s">
        <v>1396</v>
      </c>
      <c r="E621" s="108" t="s">
        <v>1397</v>
      </c>
      <c r="F621" s="38"/>
      <c r="G621" s="108">
        <v>402</v>
      </c>
      <c r="H621" s="108">
        <v>4.02E-2</v>
      </c>
      <c r="I621" s="38"/>
      <c r="J621" s="38"/>
      <c r="K621" s="38"/>
      <c r="L621" s="38"/>
      <c r="M621" s="38"/>
      <c r="N621" s="38"/>
      <c r="O621" s="108">
        <v>63</v>
      </c>
      <c r="P621" s="47"/>
      <c r="Q621" s="38"/>
      <c r="R621" s="38"/>
      <c r="S621" s="107" t="s">
        <v>1398</v>
      </c>
      <c r="T621" s="108" t="s">
        <v>1399</v>
      </c>
      <c r="U621" s="47"/>
      <c r="V621" s="38"/>
      <c r="W621" s="38"/>
      <c r="X621" s="109" t="s">
        <v>76</v>
      </c>
      <c r="Y621" s="38"/>
      <c r="Z621" s="48"/>
      <c r="AA621" s="49"/>
      <c r="AB621" s="108">
        <v>3284</v>
      </c>
      <c r="AC621" s="108" t="s">
        <v>1399</v>
      </c>
      <c r="AD621" s="107" t="s">
        <v>1398</v>
      </c>
      <c r="AE621" s="107" t="s">
        <v>1396</v>
      </c>
      <c r="AF621" s="108">
        <v>4.02E-2</v>
      </c>
      <c r="AG621" s="50">
        <f t="shared" si="9"/>
        <v>0</v>
      </c>
      <c r="AH621" s="51"/>
      <c r="AI621" s="52">
        <v>63</v>
      </c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110" t="s">
        <v>57</v>
      </c>
      <c r="AU621" s="110" t="s">
        <v>58</v>
      </c>
      <c r="AV621" s="22"/>
      <c r="AW621" s="99" t="s">
        <v>2424</v>
      </c>
    </row>
    <row r="622" spans="1:49" x14ac:dyDescent="0.2">
      <c r="A622" s="37"/>
      <c r="B622" s="38"/>
      <c r="C622" s="121">
        <v>611</v>
      </c>
      <c r="D622" s="107" t="s">
        <v>1400</v>
      </c>
      <c r="E622" s="108"/>
      <c r="F622" s="38"/>
      <c r="G622" s="108">
        <v>1000</v>
      </c>
      <c r="H622" s="108">
        <v>0.1</v>
      </c>
      <c r="I622" s="38"/>
      <c r="J622" s="38"/>
      <c r="K622" s="38"/>
      <c r="L622" s="38"/>
      <c r="M622" s="38"/>
      <c r="N622" s="38"/>
      <c r="O622" s="108"/>
      <c r="P622" s="47"/>
      <c r="Q622" s="38"/>
      <c r="R622" s="38"/>
      <c r="S622" s="107" t="s">
        <v>1401</v>
      </c>
      <c r="T622" s="108"/>
      <c r="U622" s="47"/>
      <c r="V622" s="38"/>
      <c r="W622" s="38"/>
      <c r="X622" s="109"/>
      <c r="Y622" s="38"/>
      <c r="Z622" s="48"/>
      <c r="AA622" s="49"/>
      <c r="AB622" s="108"/>
      <c r="AC622" s="108"/>
      <c r="AD622" s="107" t="s">
        <v>1401</v>
      </c>
      <c r="AE622" s="107" t="s">
        <v>1400</v>
      </c>
      <c r="AF622" s="108">
        <v>0</v>
      </c>
      <c r="AG622" s="50">
        <f t="shared" si="9"/>
        <v>0.1</v>
      </c>
      <c r="AH622" s="51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110" t="s">
        <v>57</v>
      </c>
      <c r="AU622" s="110" t="s">
        <v>58</v>
      </c>
      <c r="AV622" s="22"/>
      <c r="AW622" s="99" t="s">
        <v>2424</v>
      </c>
    </row>
    <row r="623" spans="1:49" ht="22.5" x14ac:dyDescent="0.2">
      <c r="A623" s="37"/>
      <c r="B623" s="38"/>
      <c r="C623" s="122">
        <v>612</v>
      </c>
      <c r="D623" s="107" t="s">
        <v>1402</v>
      </c>
      <c r="E623" s="108"/>
      <c r="F623" s="38"/>
      <c r="G623" s="108">
        <v>4000</v>
      </c>
      <c r="H623" s="108">
        <v>0.4</v>
      </c>
      <c r="I623" s="38"/>
      <c r="J623" s="38"/>
      <c r="K623" s="38"/>
      <c r="L623" s="38"/>
      <c r="M623" s="38"/>
      <c r="N623" s="38"/>
      <c r="O623" s="108">
        <v>280</v>
      </c>
      <c r="P623" s="47"/>
      <c r="Q623" s="38"/>
      <c r="R623" s="38"/>
      <c r="S623" s="107" t="s">
        <v>1403</v>
      </c>
      <c r="T623" s="108" t="s">
        <v>1404</v>
      </c>
      <c r="U623" s="47"/>
      <c r="V623" s="38"/>
      <c r="W623" s="38"/>
      <c r="X623" s="109" t="s">
        <v>56</v>
      </c>
      <c r="Y623" s="38"/>
      <c r="Z623" s="48"/>
      <c r="AA623" s="49"/>
      <c r="AB623" s="108">
        <v>7247</v>
      </c>
      <c r="AC623" s="108" t="s">
        <v>1404</v>
      </c>
      <c r="AD623" s="107" t="s">
        <v>1403</v>
      </c>
      <c r="AE623" s="107" t="s">
        <v>1402</v>
      </c>
      <c r="AF623" s="108">
        <v>0.4</v>
      </c>
      <c r="AG623" s="50">
        <f t="shared" si="9"/>
        <v>0</v>
      </c>
      <c r="AH623" s="51">
        <v>280</v>
      </c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110" t="s">
        <v>57</v>
      </c>
      <c r="AU623" s="110" t="s">
        <v>58</v>
      </c>
      <c r="AV623" s="22"/>
      <c r="AW623" s="99" t="s">
        <v>2424</v>
      </c>
    </row>
    <row r="624" spans="1:49" ht="22.5" x14ac:dyDescent="0.2">
      <c r="A624" s="37"/>
      <c r="B624" s="38"/>
      <c r="C624" s="121">
        <v>613</v>
      </c>
      <c r="D624" s="107" t="s">
        <v>1403</v>
      </c>
      <c r="E624" s="108"/>
      <c r="F624" s="38"/>
      <c r="G624" s="108">
        <v>21000</v>
      </c>
      <c r="H624" s="108">
        <v>2.1</v>
      </c>
      <c r="I624" s="38"/>
      <c r="J624" s="38"/>
      <c r="K624" s="38"/>
      <c r="L624" s="38"/>
      <c r="M624" s="38"/>
      <c r="N624" s="38"/>
      <c r="O624" s="108">
        <v>1470</v>
      </c>
      <c r="P624" s="47"/>
      <c r="Q624" s="38"/>
      <c r="R624" s="38"/>
      <c r="S624" s="107" t="s">
        <v>1403</v>
      </c>
      <c r="T624" s="108" t="s">
        <v>1404</v>
      </c>
      <c r="U624" s="47"/>
      <c r="V624" s="38"/>
      <c r="W624" s="38"/>
      <c r="X624" s="109" t="s">
        <v>56</v>
      </c>
      <c r="Y624" s="38"/>
      <c r="Z624" s="48"/>
      <c r="AA624" s="49"/>
      <c r="AB624" s="108">
        <v>7246</v>
      </c>
      <c r="AC624" s="108" t="s">
        <v>1404</v>
      </c>
      <c r="AD624" s="107" t="s">
        <v>1403</v>
      </c>
      <c r="AE624" s="107" t="s">
        <v>1403</v>
      </c>
      <c r="AF624" s="108">
        <v>2.1</v>
      </c>
      <c r="AG624" s="50">
        <f t="shared" si="9"/>
        <v>0</v>
      </c>
      <c r="AH624" s="51">
        <v>1470</v>
      </c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110" t="s">
        <v>57</v>
      </c>
      <c r="AU624" s="110" t="s">
        <v>58</v>
      </c>
      <c r="AV624" s="22"/>
      <c r="AW624" s="99" t="s">
        <v>2424</v>
      </c>
    </row>
    <row r="625" spans="1:49" ht="22.5" x14ac:dyDescent="0.2">
      <c r="A625" s="37"/>
      <c r="B625" s="38"/>
      <c r="C625" s="122">
        <v>614</v>
      </c>
      <c r="D625" s="107" t="s">
        <v>1405</v>
      </c>
      <c r="E625" s="108"/>
      <c r="F625" s="38"/>
      <c r="G625" s="108">
        <v>15000</v>
      </c>
      <c r="H625" s="108">
        <v>1.5</v>
      </c>
      <c r="I625" s="38"/>
      <c r="J625" s="38"/>
      <c r="K625" s="38"/>
      <c r="L625" s="38"/>
      <c r="M625" s="38"/>
      <c r="N625" s="38"/>
      <c r="O625" s="108">
        <v>1050</v>
      </c>
      <c r="P625" s="47"/>
      <c r="Q625" s="38"/>
      <c r="R625" s="38"/>
      <c r="S625" s="107" t="s">
        <v>1405</v>
      </c>
      <c r="T625" s="108" t="s">
        <v>1406</v>
      </c>
      <c r="U625" s="47"/>
      <c r="V625" s="38"/>
      <c r="W625" s="38"/>
      <c r="X625" s="109" t="s">
        <v>56</v>
      </c>
      <c r="Y625" s="38"/>
      <c r="Z625" s="48"/>
      <c r="AA625" s="49"/>
      <c r="AB625" s="108">
        <v>7232</v>
      </c>
      <c r="AC625" s="108" t="s">
        <v>1406</v>
      </c>
      <c r="AD625" s="107" t="s">
        <v>1405</v>
      </c>
      <c r="AE625" s="107" t="s">
        <v>1405</v>
      </c>
      <c r="AF625" s="108">
        <v>1.5</v>
      </c>
      <c r="AG625" s="50">
        <f t="shared" si="9"/>
        <v>0</v>
      </c>
      <c r="AH625" s="51">
        <v>1050</v>
      </c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110" t="s">
        <v>57</v>
      </c>
      <c r="AU625" s="110" t="s">
        <v>58</v>
      </c>
      <c r="AV625" s="22"/>
      <c r="AW625" s="99" t="s">
        <v>2424</v>
      </c>
    </row>
    <row r="626" spans="1:49" ht="22.5" x14ac:dyDescent="0.2">
      <c r="A626" s="37"/>
      <c r="B626" s="38"/>
      <c r="C626" s="121">
        <v>615</v>
      </c>
      <c r="D626" s="107" t="s">
        <v>1407</v>
      </c>
      <c r="E626" s="108"/>
      <c r="F626" s="38"/>
      <c r="G626" s="108">
        <v>5476</v>
      </c>
      <c r="H626" s="108">
        <v>0.54759999999999998</v>
      </c>
      <c r="I626" s="38"/>
      <c r="J626" s="38"/>
      <c r="K626" s="38"/>
      <c r="L626" s="38"/>
      <c r="M626" s="38"/>
      <c r="N626" s="38"/>
      <c r="O626" s="108">
        <v>383</v>
      </c>
      <c r="P626" s="47"/>
      <c r="Q626" s="38"/>
      <c r="R626" s="38"/>
      <c r="S626" s="107" t="s">
        <v>1405</v>
      </c>
      <c r="T626" s="108" t="s">
        <v>1406</v>
      </c>
      <c r="U626" s="47"/>
      <c r="V626" s="38"/>
      <c r="W626" s="38"/>
      <c r="X626" s="109" t="s">
        <v>56</v>
      </c>
      <c r="Y626" s="38"/>
      <c r="Z626" s="48"/>
      <c r="AA626" s="49"/>
      <c r="AB626" s="108">
        <v>7233</v>
      </c>
      <c r="AC626" s="108" t="s">
        <v>1406</v>
      </c>
      <c r="AD626" s="107" t="s">
        <v>1405</v>
      </c>
      <c r="AE626" s="107" t="s">
        <v>1407</v>
      </c>
      <c r="AF626" s="108">
        <v>0.54759999999999998</v>
      </c>
      <c r="AG626" s="50">
        <f t="shared" si="9"/>
        <v>0</v>
      </c>
      <c r="AH626" s="51">
        <v>383</v>
      </c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110" t="s">
        <v>57</v>
      </c>
      <c r="AU626" s="110" t="s">
        <v>58</v>
      </c>
      <c r="AV626" s="22"/>
      <c r="AW626" s="99" t="s">
        <v>2424</v>
      </c>
    </row>
    <row r="627" spans="1:49" ht="22.5" x14ac:dyDescent="0.2">
      <c r="A627" s="37"/>
      <c r="B627" s="38"/>
      <c r="C627" s="122">
        <v>616</v>
      </c>
      <c r="D627" s="107" t="s">
        <v>1408</v>
      </c>
      <c r="E627" s="108"/>
      <c r="F627" s="38"/>
      <c r="G627" s="108">
        <v>14000</v>
      </c>
      <c r="H627" s="108">
        <v>1.4</v>
      </c>
      <c r="I627" s="38"/>
      <c r="J627" s="38"/>
      <c r="K627" s="38"/>
      <c r="L627" s="38"/>
      <c r="M627" s="38"/>
      <c r="N627" s="38"/>
      <c r="O627" s="108">
        <v>980</v>
      </c>
      <c r="P627" s="47"/>
      <c r="Q627" s="38"/>
      <c r="R627" s="38"/>
      <c r="S627" s="107" t="s">
        <v>1408</v>
      </c>
      <c r="T627" s="108" t="s">
        <v>1409</v>
      </c>
      <c r="U627" s="47"/>
      <c r="V627" s="38"/>
      <c r="W627" s="38"/>
      <c r="X627" s="109" t="s">
        <v>56</v>
      </c>
      <c r="Y627" s="38"/>
      <c r="Z627" s="48"/>
      <c r="AA627" s="49"/>
      <c r="AB627" s="108">
        <v>7330</v>
      </c>
      <c r="AC627" s="108" t="s">
        <v>1409</v>
      </c>
      <c r="AD627" s="107" t="s">
        <v>1408</v>
      </c>
      <c r="AE627" s="107" t="s">
        <v>1408</v>
      </c>
      <c r="AF627" s="108">
        <v>1.4</v>
      </c>
      <c r="AG627" s="50">
        <f t="shared" si="9"/>
        <v>0</v>
      </c>
      <c r="AH627" s="51"/>
      <c r="AI627" s="52"/>
      <c r="AJ627" s="52"/>
      <c r="AK627" s="52"/>
      <c r="AL627" s="52"/>
      <c r="AM627" s="52"/>
      <c r="AN627" s="52">
        <v>980</v>
      </c>
      <c r="AO627" s="52"/>
      <c r="AP627" s="52"/>
      <c r="AQ627" s="52"/>
      <c r="AR627" s="52"/>
      <c r="AS627" s="52"/>
      <c r="AT627" s="110" t="s">
        <v>57</v>
      </c>
      <c r="AU627" s="110" t="s">
        <v>58</v>
      </c>
      <c r="AV627" s="22"/>
      <c r="AW627" s="99" t="s">
        <v>2424</v>
      </c>
    </row>
    <row r="628" spans="1:49" ht="22.5" x14ac:dyDescent="0.2">
      <c r="A628" s="37"/>
      <c r="B628" s="38"/>
      <c r="C628" s="121">
        <v>617</v>
      </c>
      <c r="D628" s="107" t="s">
        <v>1410</v>
      </c>
      <c r="E628" s="108"/>
      <c r="F628" s="38"/>
      <c r="G628" s="108">
        <v>5000</v>
      </c>
      <c r="H628" s="108">
        <v>0.5</v>
      </c>
      <c r="I628" s="38"/>
      <c r="J628" s="38"/>
      <c r="K628" s="38"/>
      <c r="L628" s="38"/>
      <c r="M628" s="38"/>
      <c r="N628" s="38"/>
      <c r="O628" s="108">
        <v>310</v>
      </c>
      <c r="P628" s="47"/>
      <c r="Q628" s="38"/>
      <c r="R628" s="38"/>
      <c r="S628" s="107" t="s">
        <v>1411</v>
      </c>
      <c r="T628" s="108" t="s">
        <v>1412</v>
      </c>
      <c r="U628" s="47"/>
      <c r="V628" s="38"/>
      <c r="W628" s="38"/>
      <c r="X628" s="109" t="s">
        <v>56</v>
      </c>
      <c r="Y628" s="38"/>
      <c r="Z628" s="48"/>
      <c r="AA628" s="49"/>
      <c r="AB628" s="108">
        <v>7348</v>
      </c>
      <c r="AC628" s="108" t="s">
        <v>1412</v>
      </c>
      <c r="AD628" s="107" t="s">
        <v>1411</v>
      </c>
      <c r="AE628" s="107" t="s">
        <v>1410</v>
      </c>
      <c r="AF628" s="108">
        <v>0.5</v>
      </c>
      <c r="AG628" s="50">
        <f t="shared" si="9"/>
        <v>0</v>
      </c>
      <c r="AH628" s="51"/>
      <c r="AI628" s="52"/>
      <c r="AJ628" s="52">
        <v>310</v>
      </c>
      <c r="AK628" s="52"/>
      <c r="AL628" s="52"/>
      <c r="AM628" s="52"/>
      <c r="AN628" s="52"/>
      <c r="AO628" s="52"/>
      <c r="AP628" s="52"/>
      <c r="AQ628" s="52"/>
      <c r="AR628" s="52"/>
      <c r="AS628" s="52"/>
      <c r="AT628" s="110" t="s">
        <v>57</v>
      </c>
      <c r="AU628" s="110" t="s">
        <v>58</v>
      </c>
      <c r="AV628" s="22"/>
      <c r="AW628" s="99" t="s">
        <v>2424</v>
      </c>
    </row>
    <row r="629" spans="1:49" x14ac:dyDescent="0.2">
      <c r="A629" s="37"/>
      <c r="B629" s="38"/>
      <c r="C629" s="122">
        <v>618</v>
      </c>
      <c r="D629" s="107" t="s">
        <v>1413</v>
      </c>
      <c r="E629" s="108" t="s">
        <v>1414</v>
      </c>
      <c r="F629" s="38"/>
      <c r="G629" s="108">
        <v>18598</v>
      </c>
      <c r="H629" s="108">
        <v>1.8597999999999999</v>
      </c>
      <c r="I629" s="38"/>
      <c r="J629" s="38"/>
      <c r="K629" s="38"/>
      <c r="L629" s="38"/>
      <c r="M629" s="38"/>
      <c r="N629" s="38"/>
      <c r="O629" s="108">
        <v>2578</v>
      </c>
      <c r="P629" s="47"/>
      <c r="Q629" s="38"/>
      <c r="R629" s="38"/>
      <c r="S629" s="107" t="s">
        <v>1415</v>
      </c>
      <c r="T629" s="108" t="s">
        <v>1416</v>
      </c>
      <c r="U629" s="47"/>
      <c r="V629" s="38"/>
      <c r="W629" s="38"/>
      <c r="X629" s="109" t="s">
        <v>76</v>
      </c>
      <c r="Y629" s="38"/>
      <c r="Z629" s="48"/>
      <c r="AA629" s="49"/>
      <c r="AB629" s="108">
        <v>7469</v>
      </c>
      <c r="AC629" s="108" t="s">
        <v>1416</v>
      </c>
      <c r="AD629" s="107" t="s">
        <v>1415</v>
      </c>
      <c r="AE629" s="107" t="s">
        <v>1413</v>
      </c>
      <c r="AF629" s="108">
        <v>1.8597999999999999</v>
      </c>
      <c r="AG629" s="50">
        <f t="shared" si="9"/>
        <v>0</v>
      </c>
      <c r="AH629" s="51"/>
      <c r="AI629" s="52">
        <v>2578</v>
      </c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110" t="s">
        <v>57</v>
      </c>
      <c r="AU629" s="110" t="s">
        <v>58</v>
      </c>
      <c r="AV629" s="22"/>
      <c r="AW629" s="99" t="s">
        <v>2424</v>
      </c>
    </row>
    <row r="630" spans="1:49" ht="22.5" x14ac:dyDescent="0.2">
      <c r="A630" s="37"/>
      <c r="B630" s="38"/>
      <c r="C630" s="121">
        <v>619</v>
      </c>
      <c r="D630" s="107" t="s">
        <v>1417</v>
      </c>
      <c r="E630" s="108" t="s">
        <v>1418</v>
      </c>
      <c r="F630" s="38"/>
      <c r="G630" s="108">
        <v>11008</v>
      </c>
      <c r="H630" s="108">
        <v>1.1008</v>
      </c>
      <c r="I630" s="38"/>
      <c r="J630" s="38"/>
      <c r="K630" s="38"/>
      <c r="L630" s="38"/>
      <c r="M630" s="38"/>
      <c r="N630" s="38"/>
      <c r="O630" s="108">
        <v>862</v>
      </c>
      <c r="P630" s="47"/>
      <c r="Q630" s="38"/>
      <c r="R630" s="38"/>
      <c r="S630" s="107" t="s">
        <v>1417</v>
      </c>
      <c r="T630" s="108" t="s">
        <v>1419</v>
      </c>
      <c r="U630" s="47"/>
      <c r="V630" s="38"/>
      <c r="W630" s="38"/>
      <c r="X630" s="109" t="s">
        <v>56</v>
      </c>
      <c r="Y630" s="38"/>
      <c r="Z630" s="48"/>
      <c r="AA630" s="49"/>
      <c r="AB630" s="108">
        <v>7351</v>
      </c>
      <c r="AC630" s="108" t="s">
        <v>1419</v>
      </c>
      <c r="AD630" s="107" t="s">
        <v>1417</v>
      </c>
      <c r="AE630" s="107" t="s">
        <v>1417</v>
      </c>
      <c r="AF630" s="108">
        <v>1.1008</v>
      </c>
      <c r="AG630" s="50">
        <f t="shared" si="9"/>
        <v>0</v>
      </c>
      <c r="AH630" s="51"/>
      <c r="AI630" s="52"/>
      <c r="AJ630" s="52"/>
      <c r="AK630" s="52">
        <v>862</v>
      </c>
      <c r="AL630" s="52"/>
      <c r="AM630" s="52"/>
      <c r="AN630" s="52"/>
      <c r="AO630" s="52"/>
      <c r="AP630" s="52"/>
      <c r="AQ630" s="52"/>
      <c r="AR630" s="52"/>
      <c r="AS630" s="52"/>
      <c r="AT630" s="110" t="s">
        <v>57</v>
      </c>
      <c r="AU630" s="110" t="s">
        <v>58</v>
      </c>
      <c r="AV630" s="22"/>
      <c r="AW630" s="99" t="s">
        <v>2424</v>
      </c>
    </row>
    <row r="631" spans="1:49" ht="22.5" x14ac:dyDescent="0.2">
      <c r="A631" s="37"/>
      <c r="B631" s="38"/>
      <c r="C631" s="122">
        <v>620</v>
      </c>
      <c r="D631" s="107" t="s">
        <v>1420</v>
      </c>
      <c r="E631" s="108"/>
      <c r="F631" s="38"/>
      <c r="G631" s="108">
        <v>215000</v>
      </c>
      <c r="H631" s="108">
        <v>21.5</v>
      </c>
      <c r="I631" s="38"/>
      <c r="J631" s="38"/>
      <c r="K631" s="38"/>
      <c r="L631" s="38"/>
      <c r="M631" s="38"/>
      <c r="N631" s="38"/>
      <c r="O631" s="108">
        <v>10917</v>
      </c>
      <c r="P631" s="47"/>
      <c r="Q631" s="38"/>
      <c r="R631" s="38"/>
      <c r="S631" s="107" t="s">
        <v>1420</v>
      </c>
      <c r="T631" s="108" t="s">
        <v>1421</v>
      </c>
      <c r="U631" s="47"/>
      <c r="V631" s="38"/>
      <c r="W631" s="38"/>
      <c r="X631" s="109" t="s">
        <v>56</v>
      </c>
      <c r="Y631" s="38"/>
      <c r="Z631" s="48"/>
      <c r="AA631" s="49"/>
      <c r="AB631" s="108">
        <v>7352</v>
      </c>
      <c r="AC631" s="108" t="s">
        <v>1421</v>
      </c>
      <c r="AD631" s="107" t="s">
        <v>1420</v>
      </c>
      <c r="AE631" s="107" t="s">
        <v>1420</v>
      </c>
      <c r="AF631" s="108">
        <v>21.5</v>
      </c>
      <c r="AG631" s="50">
        <f t="shared" si="9"/>
        <v>0</v>
      </c>
      <c r="AH631" s="51"/>
      <c r="AI631" s="52"/>
      <c r="AJ631" s="52"/>
      <c r="AK631" s="52"/>
      <c r="AL631" s="52"/>
      <c r="AM631" s="52"/>
      <c r="AN631" s="52">
        <v>10917</v>
      </c>
      <c r="AO631" s="52"/>
      <c r="AP631" s="52"/>
      <c r="AQ631" s="52"/>
      <c r="AR631" s="52"/>
      <c r="AS631" s="52"/>
      <c r="AT631" s="110" t="s">
        <v>57</v>
      </c>
      <c r="AU631" s="110" t="s">
        <v>58</v>
      </c>
      <c r="AV631" s="22"/>
      <c r="AW631" s="99" t="s">
        <v>2424</v>
      </c>
    </row>
    <row r="632" spans="1:49" x14ac:dyDescent="0.2">
      <c r="A632" s="37"/>
      <c r="B632" s="38"/>
      <c r="C632" s="121">
        <v>621</v>
      </c>
      <c r="D632" s="107" t="s">
        <v>1422</v>
      </c>
      <c r="E632" s="108"/>
      <c r="F632" s="38"/>
      <c r="G632" s="108">
        <v>37200</v>
      </c>
      <c r="H632" s="108">
        <v>3.72</v>
      </c>
      <c r="I632" s="38"/>
      <c r="J632" s="38"/>
      <c r="K632" s="38"/>
      <c r="L632" s="38"/>
      <c r="M632" s="38"/>
      <c r="N632" s="38"/>
      <c r="O632" s="108">
        <v>2306</v>
      </c>
      <c r="P632" s="47"/>
      <c r="Q632" s="38"/>
      <c r="R632" s="38"/>
      <c r="S632" s="107" t="s">
        <v>1422</v>
      </c>
      <c r="T632" s="108" t="s">
        <v>1423</v>
      </c>
      <c r="U632" s="47"/>
      <c r="V632" s="38"/>
      <c r="W632" s="38"/>
      <c r="X632" s="109" t="s">
        <v>76</v>
      </c>
      <c r="Y632" s="38"/>
      <c r="Z632" s="48"/>
      <c r="AA632" s="49"/>
      <c r="AB632" s="108">
        <v>7218</v>
      </c>
      <c r="AC632" s="108" t="s">
        <v>1423</v>
      </c>
      <c r="AD632" s="107" t="s">
        <v>1422</v>
      </c>
      <c r="AE632" s="107" t="s">
        <v>1422</v>
      </c>
      <c r="AF632" s="108">
        <v>3.72</v>
      </c>
      <c r="AG632" s="50">
        <f t="shared" si="9"/>
        <v>0</v>
      </c>
      <c r="AH632" s="51"/>
      <c r="AI632" s="52"/>
      <c r="AJ632" s="52"/>
      <c r="AK632" s="52">
        <v>2306</v>
      </c>
      <c r="AL632" s="52"/>
      <c r="AM632" s="52"/>
      <c r="AN632" s="52"/>
      <c r="AO632" s="52"/>
      <c r="AP632" s="52"/>
      <c r="AQ632" s="52"/>
      <c r="AR632" s="52"/>
      <c r="AS632" s="52"/>
      <c r="AT632" s="110" t="s">
        <v>57</v>
      </c>
      <c r="AU632" s="110" t="s">
        <v>58</v>
      </c>
      <c r="AV632" s="22"/>
      <c r="AW632" s="99" t="s">
        <v>2424</v>
      </c>
    </row>
    <row r="633" spans="1:49" x14ac:dyDescent="0.2">
      <c r="A633" s="37"/>
      <c r="B633" s="38"/>
      <c r="C633" s="122">
        <v>622</v>
      </c>
      <c r="D633" s="107" t="s">
        <v>1424</v>
      </c>
      <c r="E633" s="108"/>
      <c r="F633" s="38"/>
      <c r="G633" s="108">
        <v>27300</v>
      </c>
      <c r="H633" s="108">
        <v>2.73</v>
      </c>
      <c r="I633" s="38"/>
      <c r="J633" s="38"/>
      <c r="K633" s="38"/>
      <c r="L633" s="38"/>
      <c r="M633" s="38"/>
      <c r="N633" s="38"/>
      <c r="O633" s="108">
        <v>1245</v>
      </c>
      <c r="P633" s="47"/>
      <c r="Q633" s="38"/>
      <c r="R633" s="38"/>
      <c r="S633" s="107" t="s">
        <v>1422</v>
      </c>
      <c r="T633" s="108" t="s">
        <v>1423</v>
      </c>
      <c r="U633" s="47"/>
      <c r="V633" s="38"/>
      <c r="W633" s="38"/>
      <c r="X633" s="109" t="s">
        <v>76</v>
      </c>
      <c r="Y633" s="38"/>
      <c r="Z633" s="48"/>
      <c r="AA633" s="49"/>
      <c r="AB633" s="108">
        <v>7219</v>
      </c>
      <c r="AC633" s="108" t="s">
        <v>1423</v>
      </c>
      <c r="AD633" s="107" t="s">
        <v>1422</v>
      </c>
      <c r="AE633" s="107" t="s">
        <v>1424</v>
      </c>
      <c r="AF633" s="108">
        <v>2.73</v>
      </c>
      <c r="AG633" s="50">
        <f t="shared" si="9"/>
        <v>0</v>
      </c>
      <c r="AH633" s="51"/>
      <c r="AI633" s="52"/>
      <c r="AJ633" s="52"/>
      <c r="AK633" s="52">
        <v>1245</v>
      </c>
      <c r="AL633" s="52"/>
      <c r="AM633" s="52"/>
      <c r="AN633" s="52"/>
      <c r="AO633" s="52"/>
      <c r="AP633" s="52"/>
      <c r="AQ633" s="52"/>
      <c r="AR633" s="52"/>
      <c r="AS633" s="52"/>
      <c r="AT633" s="110" t="s">
        <v>57</v>
      </c>
      <c r="AU633" s="110" t="s">
        <v>58</v>
      </c>
      <c r="AV633" s="22"/>
      <c r="AW633" s="99" t="s">
        <v>2424</v>
      </c>
    </row>
    <row r="634" spans="1:49" x14ac:dyDescent="0.2">
      <c r="A634" s="37"/>
      <c r="B634" s="38"/>
      <c r="C634" s="121">
        <v>623</v>
      </c>
      <c r="D634" s="107" t="s">
        <v>1425</v>
      </c>
      <c r="E634" s="108"/>
      <c r="F634" s="38"/>
      <c r="G634" s="108">
        <v>35300</v>
      </c>
      <c r="H634" s="108">
        <v>3.53</v>
      </c>
      <c r="I634" s="38"/>
      <c r="J634" s="38"/>
      <c r="K634" s="38"/>
      <c r="L634" s="38"/>
      <c r="M634" s="38"/>
      <c r="N634" s="38"/>
      <c r="O634" s="108">
        <v>1165</v>
      </c>
      <c r="P634" s="47"/>
      <c r="Q634" s="38"/>
      <c r="R634" s="38"/>
      <c r="S634" s="107" t="s">
        <v>1422</v>
      </c>
      <c r="T634" s="108" t="s">
        <v>1423</v>
      </c>
      <c r="U634" s="47"/>
      <c r="V634" s="38"/>
      <c r="W634" s="38"/>
      <c r="X634" s="109" t="s">
        <v>76</v>
      </c>
      <c r="Y634" s="38"/>
      <c r="Z634" s="48"/>
      <c r="AA634" s="49"/>
      <c r="AB634" s="108">
        <v>7220</v>
      </c>
      <c r="AC634" s="108" t="s">
        <v>1423</v>
      </c>
      <c r="AD634" s="107" t="s">
        <v>1422</v>
      </c>
      <c r="AE634" s="107" t="s">
        <v>1425</v>
      </c>
      <c r="AF634" s="108">
        <v>3.53</v>
      </c>
      <c r="AG634" s="50">
        <f t="shared" si="9"/>
        <v>0</v>
      </c>
      <c r="AH634" s="51"/>
      <c r="AI634" s="52"/>
      <c r="AJ634" s="52"/>
      <c r="AK634" s="52">
        <v>1165</v>
      </c>
      <c r="AL634" s="52"/>
      <c r="AM634" s="52"/>
      <c r="AN634" s="52"/>
      <c r="AO634" s="52"/>
      <c r="AP634" s="52"/>
      <c r="AQ634" s="52"/>
      <c r="AR634" s="52"/>
      <c r="AS634" s="52"/>
      <c r="AT634" s="110" t="s">
        <v>57</v>
      </c>
      <c r="AU634" s="110" t="s">
        <v>58</v>
      </c>
      <c r="AV634" s="22"/>
      <c r="AW634" s="99" t="s">
        <v>2424</v>
      </c>
    </row>
    <row r="635" spans="1:49" ht="22.5" x14ac:dyDescent="0.2">
      <c r="A635" s="37"/>
      <c r="B635" s="38"/>
      <c r="C635" s="122">
        <v>624</v>
      </c>
      <c r="D635" s="107" t="s">
        <v>1426</v>
      </c>
      <c r="E635" s="108" t="s">
        <v>1427</v>
      </c>
      <c r="F635" s="38"/>
      <c r="G635" s="108">
        <v>30000</v>
      </c>
      <c r="H635" s="108">
        <v>3</v>
      </c>
      <c r="I635" s="38"/>
      <c r="J635" s="38"/>
      <c r="K635" s="38"/>
      <c r="L635" s="38"/>
      <c r="M635" s="38"/>
      <c r="N635" s="38"/>
      <c r="O635" s="108">
        <v>1255</v>
      </c>
      <c r="P635" s="47"/>
      <c r="Q635" s="38"/>
      <c r="R635" s="38"/>
      <c r="S635" s="107" t="s">
        <v>1426</v>
      </c>
      <c r="T635" s="108" t="s">
        <v>1428</v>
      </c>
      <c r="U635" s="47"/>
      <c r="V635" s="38"/>
      <c r="W635" s="38"/>
      <c r="X635" s="109" t="s">
        <v>56</v>
      </c>
      <c r="Y635" s="38"/>
      <c r="Z635" s="48"/>
      <c r="AA635" s="49"/>
      <c r="AB635" s="108">
        <v>7378</v>
      </c>
      <c r="AC635" s="108" t="s">
        <v>1428</v>
      </c>
      <c r="AD635" s="107" t="s">
        <v>1426</v>
      </c>
      <c r="AE635" s="107" t="s">
        <v>1426</v>
      </c>
      <c r="AF635" s="108">
        <v>3</v>
      </c>
      <c r="AG635" s="50">
        <f t="shared" si="9"/>
        <v>0</v>
      </c>
      <c r="AH635" s="51"/>
      <c r="AI635" s="52"/>
      <c r="AJ635" s="52">
        <v>1255</v>
      </c>
      <c r="AK635" s="52"/>
      <c r="AL635" s="52"/>
      <c r="AM635" s="52"/>
      <c r="AN635" s="52"/>
      <c r="AO635" s="52"/>
      <c r="AP635" s="52"/>
      <c r="AQ635" s="52"/>
      <c r="AR635" s="52"/>
      <c r="AS635" s="52"/>
      <c r="AT635" s="110" t="s">
        <v>57</v>
      </c>
      <c r="AU635" s="110" t="s">
        <v>58</v>
      </c>
      <c r="AV635" s="22"/>
      <c r="AW635" s="99" t="s">
        <v>2424</v>
      </c>
    </row>
    <row r="636" spans="1:49" ht="22.5" x14ac:dyDescent="0.2">
      <c r="A636" s="37"/>
      <c r="B636" s="38"/>
      <c r="C636" s="121">
        <v>625</v>
      </c>
      <c r="D636" s="107" t="s">
        <v>1429</v>
      </c>
      <c r="E636" s="108" t="s">
        <v>1430</v>
      </c>
      <c r="F636" s="38"/>
      <c r="G636" s="108">
        <v>1558</v>
      </c>
      <c r="H636" s="108">
        <v>0.15579999999999999</v>
      </c>
      <c r="I636" s="38"/>
      <c r="J636" s="38"/>
      <c r="K636" s="38"/>
      <c r="L636" s="38"/>
      <c r="M636" s="38"/>
      <c r="N636" s="38"/>
      <c r="O636" s="108">
        <v>104</v>
      </c>
      <c r="P636" s="47"/>
      <c r="Q636" s="38"/>
      <c r="R636" s="38"/>
      <c r="S636" s="107" t="s">
        <v>1429</v>
      </c>
      <c r="T636" s="108" t="s">
        <v>1431</v>
      </c>
      <c r="U636" s="47"/>
      <c r="V636" s="38"/>
      <c r="W636" s="38"/>
      <c r="X636" s="109" t="s">
        <v>56</v>
      </c>
      <c r="Y636" s="38"/>
      <c r="Z636" s="48"/>
      <c r="AA636" s="49"/>
      <c r="AB636" s="108">
        <v>7353</v>
      </c>
      <c r="AC636" s="108" t="s">
        <v>1431</v>
      </c>
      <c r="AD636" s="107" t="s">
        <v>1429</v>
      </c>
      <c r="AE636" s="107" t="s">
        <v>1429</v>
      </c>
      <c r="AF636" s="108">
        <v>0.15579999999999999</v>
      </c>
      <c r="AG636" s="50">
        <f t="shared" si="9"/>
        <v>0</v>
      </c>
      <c r="AH636" s="51"/>
      <c r="AI636" s="52">
        <v>104</v>
      </c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110" t="s">
        <v>57</v>
      </c>
      <c r="AU636" s="110" t="s">
        <v>58</v>
      </c>
      <c r="AV636" s="22"/>
      <c r="AW636" s="99" t="s">
        <v>2424</v>
      </c>
    </row>
    <row r="637" spans="1:49" ht="22.5" x14ac:dyDescent="0.2">
      <c r="A637" s="37"/>
      <c r="B637" s="38"/>
      <c r="C637" s="122">
        <v>626</v>
      </c>
      <c r="D637" s="107" t="s">
        <v>1432</v>
      </c>
      <c r="E637" s="108"/>
      <c r="F637" s="38"/>
      <c r="G637" s="108">
        <v>22000</v>
      </c>
      <c r="H637" s="108">
        <v>2.2000000000000002</v>
      </c>
      <c r="I637" s="38"/>
      <c r="J637" s="38"/>
      <c r="K637" s="38"/>
      <c r="L637" s="38"/>
      <c r="M637" s="38"/>
      <c r="N637" s="38"/>
      <c r="O637" s="108">
        <v>1540</v>
      </c>
      <c r="P637" s="47"/>
      <c r="Q637" s="38"/>
      <c r="R637" s="38"/>
      <c r="S637" s="107" t="s">
        <v>1432</v>
      </c>
      <c r="T637" s="108" t="s">
        <v>1433</v>
      </c>
      <c r="U637" s="47"/>
      <c r="V637" s="38"/>
      <c r="W637" s="38"/>
      <c r="X637" s="109" t="s">
        <v>56</v>
      </c>
      <c r="Y637" s="38"/>
      <c r="Z637" s="48"/>
      <c r="AA637" s="49"/>
      <c r="AB637" s="108">
        <v>7316</v>
      </c>
      <c r="AC637" s="108" t="s">
        <v>1433</v>
      </c>
      <c r="AD637" s="107" t="s">
        <v>1432</v>
      </c>
      <c r="AE637" s="107" t="s">
        <v>1432</v>
      </c>
      <c r="AF637" s="108">
        <v>2.2000000000000002</v>
      </c>
      <c r="AG637" s="50">
        <f t="shared" si="9"/>
        <v>0</v>
      </c>
      <c r="AH637" s="51"/>
      <c r="AI637" s="52"/>
      <c r="AJ637" s="52"/>
      <c r="AK637" s="52"/>
      <c r="AL637" s="52"/>
      <c r="AM637" s="52"/>
      <c r="AN637" s="52">
        <v>1540</v>
      </c>
      <c r="AO637" s="52"/>
      <c r="AP637" s="52"/>
      <c r="AQ637" s="52"/>
      <c r="AR637" s="52"/>
      <c r="AS637" s="52"/>
      <c r="AT637" s="110" t="s">
        <v>57</v>
      </c>
      <c r="AU637" s="110" t="s">
        <v>58</v>
      </c>
      <c r="AV637" s="22"/>
      <c r="AW637" s="99" t="s">
        <v>2424</v>
      </c>
    </row>
    <row r="638" spans="1:49" x14ac:dyDescent="0.2">
      <c r="A638" s="37"/>
      <c r="B638" s="38"/>
      <c r="C638" s="121">
        <v>627</v>
      </c>
      <c r="D638" s="107" t="s">
        <v>1434</v>
      </c>
      <c r="E638" s="108"/>
      <c r="F638" s="38"/>
      <c r="G638" s="108">
        <v>119500</v>
      </c>
      <c r="H638" s="108">
        <v>11.95</v>
      </c>
      <c r="I638" s="38"/>
      <c r="J638" s="38"/>
      <c r="K638" s="38"/>
      <c r="L638" s="38"/>
      <c r="M638" s="38"/>
      <c r="N638" s="38"/>
      <c r="O638" s="108">
        <v>8504</v>
      </c>
      <c r="P638" s="47"/>
      <c r="Q638" s="38"/>
      <c r="R638" s="38"/>
      <c r="S638" s="107" t="s">
        <v>1434</v>
      </c>
      <c r="T638" s="108" t="s">
        <v>1435</v>
      </c>
      <c r="U638" s="47"/>
      <c r="V638" s="38"/>
      <c r="W638" s="38"/>
      <c r="X638" s="109" t="s">
        <v>76</v>
      </c>
      <c r="Y638" s="38"/>
      <c r="Z638" s="48"/>
      <c r="AA638" s="49"/>
      <c r="AB638" s="108">
        <v>7223</v>
      </c>
      <c r="AC638" s="108" t="s">
        <v>1435</v>
      </c>
      <c r="AD638" s="107" t="s">
        <v>1434</v>
      </c>
      <c r="AE638" s="107" t="s">
        <v>1434</v>
      </c>
      <c r="AF638" s="108">
        <v>11.95</v>
      </c>
      <c r="AG638" s="50">
        <f t="shared" si="9"/>
        <v>0</v>
      </c>
      <c r="AH638" s="51"/>
      <c r="AI638" s="52"/>
      <c r="AJ638" s="52"/>
      <c r="AK638" s="52">
        <v>8504</v>
      </c>
      <c r="AL638" s="52"/>
      <c r="AM638" s="52"/>
      <c r="AN638" s="52"/>
      <c r="AO638" s="52"/>
      <c r="AP638" s="52"/>
      <c r="AQ638" s="52"/>
      <c r="AR638" s="52"/>
      <c r="AS638" s="52"/>
      <c r="AT638" s="110" t="s">
        <v>57</v>
      </c>
      <c r="AU638" s="110" t="s">
        <v>58</v>
      </c>
      <c r="AV638" s="22"/>
      <c r="AW638" s="99" t="s">
        <v>2424</v>
      </c>
    </row>
    <row r="639" spans="1:49" x14ac:dyDescent="0.2">
      <c r="A639" s="37"/>
      <c r="B639" s="38"/>
      <c r="C639" s="122">
        <v>628</v>
      </c>
      <c r="D639" s="107" t="s">
        <v>1436</v>
      </c>
      <c r="E639" s="108"/>
      <c r="F639" s="38"/>
      <c r="G639" s="108">
        <v>29700</v>
      </c>
      <c r="H639" s="108">
        <v>2.97</v>
      </c>
      <c r="I639" s="38"/>
      <c r="J639" s="38"/>
      <c r="K639" s="38"/>
      <c r="L639" s="38"/>
      <c r="M639" s="38"/>
      <c r="N639" s="38"/>
      <c r="O639" s="108">
        <v>2118</v>
      </c>
      <c r="P639" s="47"/>
      <c r="Q639" s="38"/>
      <c r="R639" s="38"/>
      <c r="S639" s="107" t="s">
        <v>1436</v>
      </c>
      <c r="T639" s="108" t="s">
        <v>1437</v>
      </c>
      <c r="U639" s="47"/>
      <c r="V639" s="38"/>
      <c r="W639" s="38"/>
      <c r="X639" s="109" t="s">
        <v>76</v>
      </c>
      <c r="Y639" s="38"/>
      <c r="Z639" s="48"/>
      <c r="AA639" s="49"/>
      <c r="AB639" s="108">
        <v>7214</v>
      </c>
      <c r="AC639" s="108" t="s">
        <v>1437</v>
      </c>
      <c r="AD639" s="107" t="s">
        <v>1436</v>
      </c>
      <c r="AE639" s="107" t="s">
        <v>1436</v>
      </c>
      <c r="AF639" s="108">
        <v>2.97</v>
      </c>
      <c r="AG639" s="50">
        <f t="shared" si="9"/>
        <v>0</v>
      </c>
      <c r="AH639" s="51"/>
      <c r="AI639" s="52"/>
      <c r="AJ639" s="52"/>
      <c r="AK639" s="52">
        <v>2118</v>
      </c>
      <c r="AL639" s="52"/>
      <c r="AM639" s="52"/>
      <c r="AN639" s="52"/>
      <c r="AO639" s="52"/>
      <c r="AP639" s="52"/>
      <c r="AQ639" s="52"/>
      <c r="AR639" s="52"/>
      <c r="AS639" s="52"/>
      <c r="AT639" s="110" t="s">
        <v>57</v>
      </c>
      <c r="AU639" s="110" t="s">
        <v>58</v>
      </c>
      <c r="AV639" s="22"/>
      <c r="AW639" s="99" t="s">
        <v>2424</v>
      </c>
    </row>
    <row r="640" spans="1:49" ht="22.5" x14ac:dyDescent="0.2">
      <c r="A640" s="37"/>
      <c r="B640" s="38"/>
      <c r="C640" s="121">
        <v>629</v>
      </c>
      <c r="D640" s="107" t="s">
        <v>1438</v>
      </c>
      <c r="E640" s="108" t="s">
        <v>1439</v>
      </c>
      <c r="F640" s="38"/>
      <c r="G640" s="108">
        <v>13227</v>
      </c>
      <c r="H640" s="108">
        <v>1.3227</v>
      </c>
      <c r="I640" s="38"/>
      <c r="J640" s="38"/>
      <c r="K640" s="38"/>
      <c r="L640" s="38"/>
      <c r="M640" s="38"/>
      <c r="N640" s="38"/>
      <c r="O640" s="108">
        <v>470</v>
      </c>
      <c r="P640" s="47"/>
      <c r="Q640" s="38"/>
      <c r="R640" s="38"/>
      <c r="S640" s="107" t="s">
        <v>1438</v>
      </c>
      <c r="T640" s="108" t="s">
        <v>1440</v>
      </c>
      <c r="U640" s="47"/>
      <c r="V640" s="38"/>
      <c r="W640" s="38"/>
      <c r="X640" s="109" t="s">
        <v>56</v>
      </c>
      <c r="Y640" s="38"/>
      <c r="Z640" s="48"/>
      <c r="AA640" s="49"/>
      <c r="AB640" s="108">
        <v>7279</v>
      </c>
      <c r="AC640" s="108" t="s">
        <v>1440</v>
      </c>
      <c r="AD640" s="107" t="s">
        <v>1438</v>
      </c>
      <c r="AE640" s="107" t="s">
        <v>1438</v>
      </c>
      <c r="AF640" s="108">
        <v>1.3227</v>
      </c>
      <c r="AG640" s="50">
        <f t="shared" si="9"/>
        <v>0</v>
      </c>
      <c r="AH640" s="51"/>
      <c r="AI640" s="52"/>
      <c r="AJ640" s="52">
        <v>470</v>
      </c>
      <c r="AK640" s="52"/>
      <c r="AL640" s="52"/>
      <c r="AM640" s="52"/>
      <c r="AN640" s="52"/>
      <c r="AO640" s="52"/>
      <c r="AP640" s="52"/>
      <c r="AQ640" s="52"/>
      <c r="AR640" s="52"/>
      <c r="AS640" s="52"/>
      <c r="AT640" s="110" t="s">
        <v>57</v>
      </c>
      <c r="AU640" s="110" t="s">
        <v>58</v>
      </c>
      <c r="AV640" s="22"/>
      <c r="AW640" s="99" t="s">
        <v>2424</v>
      </c>
    </row>
    <row r="641" spans="1:49" ht="22.5" x14ac:dyDescent="0.2">
      <c r="A641" s="37"/>
      <c r="B641" s="38"/>
      <c r="C641" s="122">
        <v>630</v>
      </c>
      <c r="D641" s="107" t="s">
        <v>1441</v>
      </c>
      <c r="E641" s="108" t="s">
        <v>1442</v>
      </c>
      <c r="F641" s="38"/>
      <c r="G641" s="108">
        <v>19000</v>
      </c>
      <c r="H641" s="108">
        <v>1.9</v>
      </c>
      <c r="I641" s="38"/>
      <c r="J641" s="38"/>
      <c r="K641" s="38"/>
      <c r="L641" s="38"/>
      <c r="M641" s="38"/>
      <c r="N641" s="38"/>
      <c r="O641" s="108">
        <v>1228</v>
      </c>
      <c r="P641" s="47"/>
      <c r="Q641" s="38"/>
      <c r="R641" s="38"/>
      <c r="S641" s="107" t="s">
        <v>1438</v>
      </c>
      <c r="T641" s="108" t="s">
        <v>1440</v>
      </c>
      <c r="U641" s="47"/>
      <c r="V641" s="38"/>
      <c r="W641" s="38"/>
      <c r="X641" s="109" t="s">
        <v>56</v>
      </c>
      <c r="Y641" s="38"/>
      <c r="Z641" s="48"/>
      <c r="AA641" s="49"/>
      <c r="AB641" s="108">
        <v>7280</v>
      </c>
      <c r="AC641" s="108" t="s">
        <v>1440</v>
      </c>
      <c r="AD641" s="107" t="s">
        <v>1438</v>
      </c>
      <c r="AE641" s="107" t="s">
        <v>1441</v>
      </c>
      <c r="AF641" s="108">
        <v>1.9</v>
      </c>
      <c r="AG641" s="50">
        <f t="shared" si="9"/>
        <v>0</v>
      </c>
      <c r="AH641" s="51"/>
      <c r="AI641" s="52"/>
      <c r="AJ641" s="52">
        <v>1228</v>
      </c>
      <c r="AK641" s="52"/>
      <c r="AL641" s="52"/>
      <c r="AM641" s="52"/>
      <c r="AN641" s="52"/>
      <c r="AO641" s="52"/>
      <c r="AP641" s="52"/>
      <c r="AQ641" s="52"/>
      <c r="AR641" s="52"/>
      <c r="AS641" s="52"/>
      <c r="AT641" s="110" t="s">
        <v>57</v>
      </c>
      <c r="AU641" s="110" t="s">
        <v>58</v>
      </c>
      <c r="AV641" s="22"/>
      <c r="AW641" s="99" t="s">
        <v>2424</v>
      </c>
    </row>
    <row r="642" spans="1:49" ht="22.5" x14ac:dyDescent="0.2">
      <c r="A642" s="37"/>
      <c r="B642" s="38"/>
      <c r="C642" s="121">
        <v>631</v>
      </c>
      <c r="D642" s="107" t="s">
        <v>1443</v>
      </c>
      <c r="E642" s="108" t="s">
        <v>1444</v>
      </c>
      <c r="F642" s="38"/>
      <c r="G642" s="108">
        <v>23000</v>
      </c>
      <c r="H642" s="108">
        <v>2.2999999999999998</v>
      </c>
      <c r="I642" s="38"/>
      <c r="J642" s="38"/>
      <c r="K642" s="38"/>
      <c r="L642" s="38"/>
      <c r="M642" s="38"/>
      <c r="N642" s="38"/>
      <c r="O642" s="108">
        <v>3220</v>
      </c>
      <c r="P642" s="47"/>
      <c r="Q642" s="38"/>
      <c r="R642" s="38"/>
      <c r="S642" s="107" t="s">
        <v>1443</v>
      </c>
      <c r="T642" s="108" t="s">
        <v>1445</v>
      </c>
      <c r="U642" s="47"/>
      <c r="V642" s="38"/>
      <c r="W642" s="38"/>
      <c r="X642" s="109" t="s">
        <v>56</v>
      </c>
      <c r="Y642" s="38"/>
      <c r="Z642" s="48"/>
      <c r="AA642" s="49"/>
      <c r="AB642" s="108">
        <v>7276</v>
      </c>
      <c r="AC642" s="108" t="s">
        <v>1445</v>
      </c>
      <c r="AD642" s="107" t="s">
        <v>1443</v>
      </c>
      <c r="AE642" s="107" t="s">
        <v>1443</v>
      </c>
      <c r="AF642" s="108">
        <v>2.2999999999999998</v>
      </c>
      <c r="AG642" s="50">
        <f t="shared" si="9"/>
        <v>0</v>
      </c>
      <c r="AH642" s="51"/>
      <c r="AI642" s="52">
        <v>3220</v>
      </c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110" t="s">
        <v>57</v>
      </c>
      <c r="AU642" s="110" t="s">
        <v>58</v>
      </c>
      <c r="AV642" s="22"/>
      <c r="AW642" s="99" t="s">
        <v>2424</v>
      </c>
    </row>
    <row r="643" spans="1:49" ht="22.5" x14ac:dyDescent="0.2">
      <c r="A643" s="37"/>
      <c r="B643" s="38"/>
      <c r="C643" s="122">
        <v>632</v>
      </c>
      <c r="D643" s="107" t="s">
        <v>1446</v>
      </c>
      <c r="E643" s="108"/>
      <c r="F643" s="38"/>
      <c r="G643" s="108">
        <v>15000</v>
      </c>
      <c r="H643" s="108">
        <v>1.5</v>
      </c>
      <c r="I643" s="38"/>
      <c r="J643" s="38"/>
      <c r="K643" s="38"/>
      <c r="L643" s="38"/>
      <c r="M643" s="38"/>
      <c r="N643" s="38"/>
      <c r="O643" s="108">
        <v>1005</v>
      </c>
      <c r="P643" s="47"/>
      <c r="Q643" s="38"/>
      <c r="R643" s="38"/>
      <c r="S643" s="107" t="s">
        <v>1446</v>
      </c>
      <c r="T643" s="108" t="s">
        <v>1179</v>
      </c>
      <c r="U643" s="47"/>
      <c r="V643" s="38"/>
      <c r="W643" s="38"/>
      <c r="X643" s="109" t="s">
        <v>56</v>
      </c>
      <c r="Y643" s="38"/>
      <c r="Z643" s="48"/>
      <c r="AA643" s="49"/>
      <c r="AB643" s="108">
        <v>7331</v>
      </c>
      <c r="AC643" s="108" t="s">
        <v>1179</v>
      </c>
      <c r="AD643" s="107" t="s">
        <v>1446</v>
      </c>
      <c r="AE643" s="107" t="s">
        <v>1446</v>
      </c>
      <c r="AF643" s="108">
        <v>1.5</v>
      </c>
      <c r="AG643" s="50">
        <f t="shared" si="9"/>
        <v>0</v>
      </c>
      <c r="AH643" s="51"/>
      <c r="AI643" s="52">
        <v>1005</v>
      </c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110" t="s">
        <v>57</v>
      </c>
      <c r="AU643" s="110" t="s">
        <v>58</v>
      </c>
      <c r="AV643" s="22"/>
      <c r="AW643" s="99" t="s">
        <v>2424</v>
      </c>
    </row>
    <row r="644" spans="1:49" ht="22.5" x14ac:dyDescent="0.2">
      <c r="A644" s="37"/>
      <c r="B644" s="38"/>
      <c r="C644" s="121">
        <v>633</v>
      </c>
      <c r="D644" s="107" t="s">
        <v>1447</v>
      </c>
      <c r="E644" s="108"/>
      <c r="F644" s="38"/>
      <c r="G644" s="108">
        <v>2000</v>
      </c>
      <c r="H644" s="108">
        <v>0.2</v>
      </c>
      <c r="I644" s="38"/>
      <c r="J644" s="38"/>
      <c r="K644" s="38"/>
      <c r="L644" s="38"/>
      <c r="M644" s="38"/>
      <c r="N644" s="38"/>
      <c r="O644" s="108">
        <v>134</v>
      </c>
      <c r="P644" s="47"/>
      <c r="Q644" s="38"/>
      <c r="R644" s="38"/>
      <c r="S644" s="107" t="s">
        <v>1446</v>
      </c>
      <c r="T644" s="108" t="s">
        <v>1179</v>
      </c>
      <c r="U644" s="47"/>
      <c r="V644" s="38"/>
      <c r="W644" s="38"/>
      <c r="X644" s="109" t="s">
        <v>56</v>
      </c>
      <c r="Y644" s="38"/>
      <c r="Z644" s="48"/>
      <c r="AA644" s="49"/>
      <c r="AB644" s="108">
        <v>7332</v>
      </c>
      <c r="AC644" s="108" t="s">
        <v>1179</v>
      </c>
      <c r="AD644" s="107" t="s">
        <v>1446</v>
      </c>
      <c r="AE644" s="107" t="s">
        <v>1447</v>
      </c>
      <c r="AF644" s="108">
        <v>0.2</v>
      </c>
      <c r="AG644" s="50">
        <f t="shared" si="9"/>
        <v>0</v>
      </c>
      <c r="AH644" s="51"/>
      <c r="AI644" s="52"/>
      <c r="AJ644" s="52"/>
      <c r="AK644" s="52"/>
      <c r="AL644" s="52"/>
      <c r="AM644" s="52"/>
      <c r="AN644" s="52">
        <v>134</v>
      </c>
      <c r="AO644" s="52"/>
      <c r="AP644" s="52"/>
      <c r="AQ644" s="52"/>
      <c r="AR644" s="52"/>
      <c r="AS644" s="52"/>
      <c r="AT644" s="110" t="s">
        <v>57</v>
      </c>
      <c r="AU644" s="110" t="s">
        <v>58</v>
      </c>
      <c r="AV644" s="22"/>
      <c r="AW644" s="99" t="s">
        <v>2424</v>
      </c>
    </row>
    <row r="645" spans="1:49" ht="22.5" x14ac:dyDescent="0.2">
      <c r="A645" s="37"/>
      <c r="B645" s="38"/>
      <c r="C645" s="122">
        <v>634</v>
      </c>
      <c r="D645" s="107" t="s">
        <v>1448</v>
      </c>
      <c r="E645" s="108"/>
      <c r="F645" s="38"/>
      <c r="G645" s="108">
        <v>7000</v>
      </c>
      <c r="H645" s="108">
        <v>0.7</v>
      </c>
      <c r="I645" s="38"/>
      <c r="J645" s="38"/>
      <c r="K645" s="38"/>
      <c r="L645" s="38"/>
      <c r="M645" s="38"/>
      <c r="N645" s="38"/>
      <c r="O645" s="108">
        <v>490</v>
      </c>
      <c r="P645" s="47"/>
      <c r="Q645" s="38"/>
      <c r="R645" s="38"/>
      <c r="S645" s="107" t="s">
        <v>1448</v>
      </c>
      <c r="T645" s="108" t="s">
        <v>1449</v>
      </c>
      <c r="U645" s="47"/>
      <c r="V645" s="38"/>
      <c r="W645" s="38"/>
      <c r="X645" s="109" t="s">
        <v>56</v>
      </c>
      <c r="Y645" s="38"/>
      <c r="Z645" s="48"/>
      <c r="AA645" s="49"/>
      <c r="AB645" s="108">
        <v>7302</v>
      </c>
      <c r="AC645" s="108" t="s">
        <v>1449</v>
      </c>
      <c r="AD645" s="107" t="s">
        <v>1448</v>
      </c>
      <c r="AE645" s="107" t="s">
        <v>1448</v>
      </c>
      <c r="AF645" s="108">
        <v>0.7</v>
      </c>
      <c r="AG645" s="50">
        <f t="shared" si="9"/>
        <v>0</v>
      </c>
      <c r="AH645" s="51"/>
      <c r="AI645" s="52"/>
      <c r="AJ645" s="52"/>
      <c r="AK645" s="52"/>
      <c r="AL645" s="52"/>
      <c r="AM645" s="52"/>
      <c r="AN645" s="52">
        <v>490</v>
      </c>
      <c r="AO645" s="52"/>
      <c r="AP645" s="52"/>
      <c r="AQ645" s="52"/>
      <c r="AR645" s="52"/>
      <c r="AS645" s="52"/>
      <c r="AT645" s="110" t="s">
        <v>57</v>
      </c>
      <c r="AU645" s="110" t="s">
        <v>58</v>
      </c>
      <c r="AV645" s="22"/>
      <c r="AW645" s="99" t="s">
        <v>2424</v>
      </c>
    </row>
    <row r="646" spans="1:49" ht="22.5" x14ac:dyDescent="0.2">
      <c r="A646" s="37"/>
      <c r="B646" s="38"/>
      <c r="C646" s="121">
        <v>635</v>
      </c>
      <c r="D646" s="107" t="s">
        <v>1450</v>
      </c>
      <c r="E646" s="108"/>
      <c r="F646" s="38"/>
      <c r="G646" s="108">
        <v>4000</v>
      </c>
      <c r="H646" s="108">
        <v>0.4</v>
      </c>
      <c r="I646" s="38"/>
      <c r="J646" s="38"/>
      <c r="K646" s="38"/>
      <c r="L646" s="38"/>
      <c r="M646" s="38"/>
      <c r="N646" s="38"/>
      <c r="O646" s="108">
        <v>280</v>
      </c>
      <c r="P646" s="47"/>
      <c r="Q646" s="38"/>
      <c r="R646" s="38"/>
      <c r="S646" s="107" t="s">
        <v>1450</v>
      </c>
      <c r="T646" s="108" t="s">
        <v>1451</v>
      </c>
      <c r="U646" s="47"/>
      <c r="V646" s="38"/>
      <c r="W646" s="38"/>
      <c r="X646" s="109" t="s">
        <v>56</v>
      </c>
      <c r="Y646" s="38"/>
      <c r="Z646" s="48"/>
      <c r="AA646" s="49"/>
      <c r="AB646" s="108">
        <v>7334</v>
      </c>
      <c r="AC646" s="108" t="s">
        <v>1451</v>
      </c>
      <c r="AD646" s="107" t="s">
        <v>1450</v>
      </c>
      <c r="AE646" s="107" t="s">
        <v>1450</v>
      </c>
      <c r="AF646" s="108">
        <v>0.4</v>
      </c>
      <c r="AG646" s="50">
        <f t="shared" si="9"/>
        <v>0</v>
      </c>
      <c r="AH646" s="51"/>
      <c r="AI646" s="52"/>
      <c r="AJ646" s="52"/>
      <c r="AK646" s="52"/>
      <c r="AL646" s="52"/>
      <c r="AM646" s="52"/>
      <c r="AN646" s="52">
        <v>280</v>
      </c>
      <c r="AO646" s="52"/>
      <c r="AP646" s="52"/>
      <c r="AQ646" s="52"/>
      <c r="AR646" s="52"/>
      <c r="AS646" s="52"/>
      <c r="AT646" s="110" t="s">
        <v>57</v>
      </c>
      <c r="AU646" s="110" t="s">
        <v>58</v>
      </c>
      <c r="AV646" s="22"/>
      <c r="AW646" s="99" t="s">
        <v>2424</v>
      </c>
    </row>
    <row r="647" spans="1:49" ht="22.5" x14ac:dyDescent="0.2">
      <c r="A647" s="37"/>
      <c r="B647" s="38"/>
      <c r="C647" s="122">
        <v>636</v>
      </c>
      <c r="D647" s="107" t="s">
        <v>1452</v>
      </c>
      <c r="E647" s="108"/>
      <c r="F647" s="38"/>
      <c r="G647" s="108">
        <v>4000</v>
      </c>
      <c r="H647" s="108">
        <v>0.4</v>
      </c>
      <c r="I647" s="38"/>
      <c r="J647" s="38"/>
      <c r="K647" s="38"/>
      <c r="L647" s="38"/>
      <c r="M647" s="38"/>
      <c r="N647" s="38"/>
      <c r="O647" s="108">
        <v>280</v>
      </c>
      <c r="P647" s="47"/>
      <c r="Q647" s="38"/>
      <c r="R647" s="38"/>
      <c r="S647" s="107" t="s">
        <v>1452</v>
      </c>
      <c r="T647" s="108" t="s">
        <v>1453</v>
      </c>
      <c r="U647" s="47"/>
      <c r="V647" s="38"/>
      <c r="W647" s="38"/>
      <c r="X647" s="109" t="s">
        <v>56</v>
      </c>
      <c r="Y647" s="38"/>
      <c r="Z647" s="48"/>
      <c r="AA647" s="49"/>
      <c r="AB647" s="108">
        <v>7299</v>
      </c>
      <c r="AC647" s="108" t="s">
        <v>1453</v>
      </c>
      <c r="AD647" s="107" t="s">
        <v>1452</v>
      </c>
      <c r="AE647" s="107" t="s">
        <v>1452</v>
      </c>
      <c r="AF647" s="108">
        <v>0.4</v>
      </c>
      <c r="AG647" s="50">
        <f t="shared" si="9"/>
        <v>0</v>
      </c>
      <c r="AH647" s="51"/>
      <c r="AI647" s="52"/>
      <c r="AJ647" s="52"/>
      <c r="AK647" s="52"/>
      <c r="AL647" s="52"/>
      <c r="AM647" s="52"/>
      <c r="AN647" s="52">
        <v>28</v>
      </c>
      <c r="AO647" s="52"/>
      <c r="AP647" s="52"/>
      <c r="AQ647" s="52"/>
      <c r="AR647" s="52"/>
      <c r="AS647" s="52"/>
      <c r="AT647" s="110" t="s">
        <v>57</v>
      </c>
      <c r="AU647" s="110" t="s">
        <v>58</v>
      </c>
      <c r="AV647" s="22"/>
      <c r="AW647" s="99" t="s">
        <v>2424</v>
      </c>
    </row>
    <row r="648" spans="1:49" x14ac:dyDescent="0.2">
      <c r="A648" s="37"/>
      <c r="B648" s="38"/>
      <c r="C648" s="121">
        <v>637</v>
      </c>
      <c r="D648" s="107" t="s">
        <v>1454</v>
      </c>
      <c r="E648" s="108" t="s">
        <v>1455</v>
      </c>
      <c r="F648" s="38"/>
      <c r="G648" s="108">
        <v>2934</v>
      </c>
      <c r="H648" s="108">
        <v>0.29339999999999999</v>
      </c>
      <c r="I648" s="38"/>
      <c r="J648" s="38"/>
      <c r="K648" s="38"/>
      <c r="L648" s="38"/>
      <c r="M648" s="38"/>
      <c r="N648" s="38"/>
      <c r="O648" s="108">
        <v>1262</v>
      </c>
      <c r="P648" s="47"/>
      <c r="Q648" s="38"/>
      <c r="R648" s="38"/>
      <c r="S648" s="107" t="s">
        <v>1454</v>
      </c>
      <c r="T648" s="108" t="s">
        <v>1456</v>
      </c>
      <c r="U648" s="47"/>
      <c r="V648" s="38"/>
      <c r="W648" s="38"/>
      <c r="X648" s="109" t="s">
        <v>76</v>
      </c>
      <c r="Y648" s="38"/>
      <c r="Z648" s="48"/>
      <c r="AA648" s="49"/>
      <c r="AB648" s="108">
        <v>7200</v>
      </c>
      <c r="AC648" s="108" t="s">
        <v>1456</v>
      </c>
      <c r="AD648" s="107" t="s">
        <v>1454</v>
      </c>
      <c r="AE648" s="107" t="s">
        <v>1454</v>
      </c>
      <c r="AF648" s="108">
        <v>0.29339999999999999</v>
      </c>
      <c r="AG648" s="50">
        <f t="shared" si="9"/>
        <v>0</v>
      </c>
      <c r="AH648" s="51">
        <v>1262</v>
      </c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110" t="s">
        <v>57</v>
      </c>
      <c r="AU648" s="110" t="s">
        <v>58</v>
      </c>
      <c r="AV648" s="22"/>
      <c r="AW648" s="99" t="s">
        <v>2424</v>
      </c>
    </row>
    <row r="649" spans="1:49" x14ac:dyDescent="0.2">
      <c r="A649" s="37"/>
      <c r="B649" s="38"/>
      <c r="C649" s="122">
        <v>638</v>
      </c>
      <c r="D649" s="107" t="s">
        <v>1457</v>
      </c>
      <c r="E649" s="108" t="s">
        <v>1458</v>
      </c>
      <c r="F649" s="38"/>
      <c r="G649" s="108">
        <v>2565</v>
      </c>
      <c r="H649" s="108">
        <v>0.25650000000000001</v>
      </c>
      <c r="I649" s="38"/>
      <c r="J649" s="38"/>
      <c r="K649" s="38"/>
      <c r="L649" s="38"/>
      <c r="M649" s="38"/>
      <c r="N649" s="38"/>
      <c r="O649" s="108">
        <v>1103</v>
      </c>
      <c r="P649" s="47"/>
      <c r="Q649" s="38"/>
      <c r="R649" s="38"/>
      <c r="S649" s="107" t="s">
        <v>1457</v>
      </c>
      <c r="T649" s="108" t="s">
        <v>1459</v>
      </c>
      <c r="U649" s="47"/>
      <c r="V649" s="38"/>
      <c r="W649" s="38"/>
      <c r="X649" s="109" t="s">
        <v>76</v>
      </c>
      <c r="Y649" s="38"/>
      <c r="Z649" s="48"/>
      <c r="AA649" s="49"/>
      <c r="AB649" s="108">
        <v>7205</v>
      </c>
      <c r="AC649" s="108" t="s">
        <v>1459</v>
      </c>
      <c r="AD649" s="107" t="s">
        <v>1457</v>
      </c>
      <c r="AE649" s="107" t="s">
        <v>1457</v>
      </c>
      <c r="AF649" s="108">
        <v>0.25650000000000001</v>
      </c>
      <c r="AG649" s="50">
        <f t="shared" si="9"/>
        <v>0</v>
      </c>
      <c r="AH649" s="51">
        <v>1103</v>
      </c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110" t="s">
        <v>57</v>
      </c>
      <c r="AU649" s="110" t="s">
        <v>58</v>
      </c>
      <c r="AV649" s="22"/>
      <c r="AW649" s="99" t="s">
        <v>2424</v>
      </c>
    </row>
    <row r="650" spans="1:49" x14ac:dyDescent="0.2">
      <c r="A650" s="37"/>
      <c r="B650" s="38"/>
      <c r="C650" s="121">
        <v>639</v>
      </c>
      <c r="D650" s="107" t="s">
        <v>1460</v>
      </c>
      <c r="E650" s="108" t="s">
        <v>1461</v>
      </c>
      <c r="F650" s="38"/>
      <c r="G650" s="108">
        <v>1775</v>
      </c>
      <c r="H650" s="108">
        <v>0.17749999999999999</v>
      </c>
      <c r="I650" s="38"/>
      <c r="J650" s="38"/>
      <c r="K650" s="38"/>
      <c r="L650" s="38"/>
      <c r="M650" s="38"/>
      <c r="N650" s="38"/>
      <c r="O650" s="108">
        <v>763</v>
      </c>
      <c r="P650" s="47"/>
      <c r="Q650" s="38"/>
      <c r="R650" s="38"/>
      <c r="S650" s="107" t="s">
        <v>1460</v>
      </c>
      <c r="T650" s="108" t="s">
        <v>1462</v>
      </c>
      <c r="U650" s="47"/>
      <c r="V650" s="38"/>
      <c r="W650" s="38"/>
      <c r="X650" s="109" t="s">
        <v>76</v>
      </c>
      <c r="Y650" s="38"/>
      <c r="Z650" s="48"/>
      <c r="AA650" s="49"/>
      <c r="AB650" s="108">
        <v>7210</v>
      </c>
      <c r="AC650" s="108" t="s">
        <v>1462</v>
      </c>
      <c r="AD650" s="107" t="s">
        <v>1460</v>
      </c>
      <c r="AE650" s="107" t="s">
        <v>1460</v>
      </c>
      <c r="AF650" s="108">
        <v>0.17749999999999999</v>
      </c>
      <c r="AG650" s="50">
        <f t="shared" si="9"/>
        <v>0</v>
      </c>
      <c r="AH650" s="51">
        <v>763</v>
      </c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110" t="s">
        <v>57</v>
      </c>
      <c r="AU650" s="110" t="s">
        <v>58</v>
      </c>
      <c r="AV650" s="22"/>
      <c r="AW650" s="99" t="s">
        <v>2424</v>
      </c>
    </row>
    <row r="651" spans="1:49" ht="33.75" x14ac:dyDescent="0.2">
      <c r="A651" s="37"/>
      <c r="B651" s="38"/>
      <c r="C651" s="122">
        <v>640</v>
      </c>
      <c r="D651" s="107" t="s">
        <v>1463</v>
      </c>
      <c r="E651" s="108" t="s">
        <v>1464</v>
      </c>
      <c r="F651" s="38"/>
      <c r="G651" s="108">
        <v>1551</v>
      </c>
      <c r="H651" s="108">
        <v>0.15509999999999999</v>
      </c>
      <c r="I651" s="38"/>
      <c r="J651" s="38"/>
      <c r="K651" s="38"/>
      <c r="L651" s="38"/>
      <c r="M651" s="38"/>
      <c r="N651" s="38"/>
      <c r="O651" s="108">
        <v>667</v>
      </c>
      <c r="P651" s="47"/>
      <c r="Q651" s="38"/>
      <c r="R651" s="38"/>
      <c r="S651" s="107" t="s">
        <v>1463</v>
      </c>
      <c r="T651" s="108" t="s">
        <v>1465</v>
      </c>
      <c r="U651" s="47"/>
      <c r="V651" s="38"/>
      <c r="W651" s="38"/>
      <c r="X651" s="109" t="s">
        <v>76</v>
      </c>
      <c r="Y651" s="38"/>
      <c r="Z651" s="48"/>
      <c r="AA651" s="49"/>
      <c r="AB651" s="108">
        <v>7201</v>
      </c>
      <c r="AC651" s="108" t="s">
        <v>1465</v>
      </c>
      <c r="AD651" s="107" t="s">
        <v>1463</v>
      </c>
      <c r="AE651" s="107" t="s">
        <v>1463</v>
      </c>
      <c r="AF651" s="108">
        <v>8.2900000000000001E-2</v>
      </c>
      <c r="AG651" s="50">
        <f t="shared" si="9"/>
        <v>7.2199999999999986E-2</v>
      </c>
      <c r="AH651" s="51">
        <v>356.51</v>
      </c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110" t="s">
        <v>57</v>
      </c>
      <c r="AU651" s="110" t="s">
        <v>58</v>
      </c>
      <c r="AV651" s="22" t="s">
        <v>85</v>
      </c>
      <c r="AW651" s="99" t="s">
        <v>2424</v>
      </c>
    </row>
    <row r="652" spans="1:49" ht="33.75" x14ac:dyDescent="0.2">
      <c r="A652" s="37"/>
      <c r="B652" s="38"/>
      <c r="C652" s="121">
        <v>641</v>
      </c>
      <c r="D652" s="107" t="s">
        <v>1466</v>
      </c>
      <c r="E652" s="108" t="s">
        <v>1467</v>
      </c>
      <c r="F652" s="38"/>
      <c r="G652" s="108">
        <v>1552</v>
      </c>
      <c r="H652" s="108">
        <v>0.1552</v>
      </c>
      <c r="I652" s="38"/>
      <c r="J652" s="38"/>
      <c r="K652" s="38"/>
      <c r="L652" s="38"/>
      <c r="M652" s="38"/>
      <c r="N652" s="38"/>
      <c r="O652" s="108">
        <v>667</v>
      </c>
      <c r="P652" s="47"/>
      <c r="Q652" s="38"/>
      <c r="R652" s="38"/>
      <c r="S652" s="107" t="s">
        <v>1466</v>
      </c>
      <c r="T652" s="108" t="s">
        <v>1468</v>
      </c>
      <c r="U652" s="47"/>
      <c r="V652" s="38"/>
      <c r="W652" s="38"/>
      <c r="X652" s="109" t="s">
        <v>76</v>
      </c>
      <c r="Y652" s="38"/>
      <c r="Z652" s="48"/>
      <c r="AA652" s="49"/>
      <c r="AB652" s="108">
        <v>7202</v>
      </c>
      <c r="AC652" s="108" t="s">
        <v>1468</v>
      </c>
      <c r="AD652" s="107" t="s">
        <v>1466</v>
      </c>
      <c r="AE652" s="107" t="s">
        <v>1466</v>
      </c>
      <c r="AF652" s="108">
        <v>0.12470000000000001</v>
      </c>
      <c r="AG652" s="50">
        <f t="shared" si="9"/>
        <v>3.0499999999999999E-2</v>
      </c>
      <c r="AH652" s="51">
        <v>535.91999999999996</v>
      </c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110" t="s">
        <v>57</v>
      </c>
      <c r="AU652" s="110" t="s">
        <v>58</v>
      </c>
      <c r="AV652" s="22" t="s">
        <v>85</v>
      </c>
      <c r="AW652" s="99" t="s">
        <v>2424</v>
      </c>
    </row>
    <row r="653" spans="1:49" ht="33.75" x14ac:dyDescent="0.2">
      <c r="A653" s="37"/>
      <c r="B653" s="38"/>
      <c r="C653" s="122">
        <v>642</v>
      </c>
      <c r="D653" s="107" t="s">
        <v>1469</v>
      </c>
      <c r="E653" s="108" t="s">
        <v>1470</v>
      </c>
      <c r="F653" s="38"/>
      <c r="G653" s="108">
        <v>1383</v>
      </c>
      <c r="H653" s="108">
        <v>0.13830000000000001</v>
      </c>
      <c r="I653" s="38"/>
      <c r="J653" s="38"/>
      <c r="K653" s="38"/>
      <c r="L653" s="38"/>
      <c r="M653" s="38"/>
      <c r="N653" s="38"/>
      <c r="O653" s="108">
        <v>595</v>
      </c>
      <c r="P653" s="47"/>
      <c r="Q653" s="38"/>
      <c r="R653" s="38"/>
      <c r="S653" s="107" t="s">
        <v>1469</v>
      </c>
      <c r="T653" s="108" t="s">
        <v>1471</v>
      </c>
      <c r="U653" s="47"/>
      <c r="V653" s="38"/>
      <c r="W653" s="38"/>
      <c r="X653" s="109" t="s">
        <v>76</v>
      </c>
      <c r="Y653" s="38"/>
      <c r="Z653" s="48"/>
      <c r="AA653" s="49"/>
      <c r="AB653" s="108">
        <v>7203</v>
      </c>
      <c r="AC653" s="108" t="s">
        <v>1471</v>
      </c>
      <c r="AD653" s="107" t="s">
        <v>1469</v>
      </c>
      <c r="AE653" s="107" t="s">
        <v>1469</v>
      </c>
      <c r="AF653" s="108">
        <v>7.5899999999999995E-2</v>
      </c>
      <c r="AG653" s="50">
        <f t="shared" ref="AG653:AG716" si="10">H653-AF653</f>
        <v>6.2400000000000011E-2</v>
      </c>
      <c r="AH653" s="51">
        <v>326.54000000000002</v>
      </c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110" t="s">
        <v>57</v>
      </c>
      <c r="AU653" s="110" t="s">
        <v>58</v>
      </c>
      <c r="AV653" s="22" t="s">
        <v>85</v>
      </c>
      <c r="AW653" s="99" t="s">
        <v>2424</v>
      </c>
    </row>
    <row r="654" spans="1:49" ht="33.75" x14ac:dyDescent="0.2">
      <c r="A654" s="37"/>
      <c r="B654" s="38"/>
      <c r="C654" s="121">
        <v>643</v>
      </c>
      <c r="D654" s="107" t="s">
        <v>1472</v>
      </c>
      <c r="E654" s="108" t="s">
        <v>1473</v>
      </c>
      <c r="F654" s="38"/>
      <c r="G654" s="108">
        <v>1306</v>
      </c>
      <c r="H654" s="108">
        <v>0.13059999999999999</v>
      </c>
      <c r="I654" s="38"/>
      <c r="J654" s="38"/>
      <c r="K654" s="38"/>
      <c r="L654" s="38"/>
      <c r="M654" s="38"/>
      <c r="N654" s="38"/>
      <c r="O654" s="108">
        <v>562</v>
      </c>
      <c r="P654" s="47"/>
      <c r="Q654" s="38"/>
      <c r="R654" s="38"/>
      <c r="S654" s="107" t="s">
        <v>1472</v>
      </c>
      <c r="T654" s="108" t="s">
        <v>1474</v>
      </c>
      <c r="U654" s="47"/>
      <c r="V654" s="38"/>
      <c r="W654" s="38"/>
      <c r="X654" s="109" t="s">
        <v>76</v>
      </c>
      <c r="Y654" s="38"/>
      <c r="Z654" s="48"/>
      <c r="AA654" s="49"/>
      <c r="AB654" s="108">
        <v>7204</v>
      </c>
      <c r="AC654" s="108" t="s">
        <v>1474</v>
      </c>
      <c r="AD654" s="107" t="s">
        <v>1472</v>
      </c>
      <c r="AE654" s="107" t="s">
        <v>1472</v>
      </c>
      <c r="AF654" s="108">
        <v>9.8100000000000007E-2</v>
      </c>
      <c r="AG654" s="50">
        <f t="shared" si="10"/>
        <v>3.2499999999999987E-2</v>
      </c>
      <c r="AH654" s="51">
        <v>422.15</v>
      </c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110" t="s">
        <v>57</v>
      </c>
      <c r="AU654" s="110" t="s">
        <v>58</v>
      </c>
      <c r="AV654" s="22" t="s">
        <v>85</v>
      </c>
      <c r="AW654" s="99" t="s">
        <v>2424</v>
      </c>
    </row>
    <row r="655" spans="1:49" ht="33.75" x14ac:dyDescent="0.2">
      <c r="A655" s="37"/>
      <c r="B655" s="38"/>
      <c r="C655" s="122">
        <v>644</v>
      </c>
      <c r="D655" s="107" t="s">
        <v>1475</v>
      </c>
      <c r="E655" s="108" t="s">
        <v>1476</v>
      </c>
      <c r="F655" s="38"/>
      <c r="G655" s="108">
        <v>3033</v>
      </c>
      <c r="H655" s="108">
        <v>0.30330000000000001</v>
      </c>
      <c r="I655" s="38"/>
      <c r="J655" s="38"/>
      <c r="K655" s="38"/>
      <c r="L655" s="38"/>
      <c r="M655" s="38"/>
      <c r="N655" s="38"/>
      <c r="O655" s="108">
        <v>1304</v>
      </c>
      <c r="P655" s="47"/>
      <c r="Q655" s="38"/>
      <c r="R655" s="38"/>
      <c r="S655" s="107" t="s">
        <v>1475</v>
      </c>
      <c r="T655" s="108" t="s">
        <v>1477</v>
      </c>
      <c r="U655" s="47"/>
      <c r="V655" s="38"/>
      <c r="W655" s="38"/>
      <c r="X655" s="109" t="s">
        <v>76</v>
      </c>
      <c r="Y655" s="38"/>
      <c r="Z655" s="48"/>
      <c r="AA655" s="49"/>
      <c r="AB655" s="108">
        <v>7206</v>
      </c>
      <c r="AC655" s="108" t="s">
        <v>1477</v>
      </c>
      <c r="AD655" s="107" t="s">
        <v>1475</v>
      </c>
      <c r="AE655" s="107" t="s">
        <v>1475</v>
      </c>
      <c r="AF655" s="108">
        <v>0.25800000000000001</v>
      </c>
      <c r="AG655" s="50">
        <f t="shared" si="10"/>
        <v>4.5300000000000007E-2</v>
      </c>
      <c r="AH655" s="51">
        <v>1109.24</v>
      </c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110" t="s">
        <v>57</v>
      </c>
      <c r="AU655" s="110" t="s">
        <v>58</v>
      </c>
      <c r="AV655" s="22" t="s">
        <v>85</v>
      </c>
      <c r="AW655" s="99" t="s">
        <v>2424</v>
      </c>
    </row>
    <row r="656" spans="1:49" ht="33.75" x14ac:dyDescent="0.2">
      <c r="A656" s="37"/>
      <c r="B656" s="38"/>
      <c r="C656" s="121">
        <v>645</v>
      </c>
      <c r="D656" s="107" t="s">
        <v>1478</v>
      </c>
      <c r="E656" s="108" t="s">
        <v>1479</v>
      </c>
      <c r="F656" s="38"/>
      <c r="G656" s="108">
        <v>2964</v>
      </c>
      <c r="H656" s="108">
        <v>0.2964</v>
      </c>
      <c r="I656" s="38"/>
      <c r="J656" s="38"/>
      <c r="K656" s="38"/>
      <c r="L656" s="38"/>
      <c r="M656" s="38"/>
      <c r="N656" s="38"/>
      <c r="O656" s="108">
        <v>1275</v>
      </c>
      <c r="P656" s="47"/>
      <c r="Q656" s="38"/>
      <c r="R656" s="38"/>
      <c r="S656" s="107" t="s">
        <v>1478</v>
      </c>
      <c r="T656" s="108" t="s">
        <v>1480</v>
      </c>
      <c r="U656" s="47"/>
      <c r="V656" s="38"/>
      <c r="W656" s="38"/>
      <c r="X656" s="109" t="s">
        <v>76</v>
      </c>
      <c r="Y656" s="38"/>
      <c r="Z656" s="48"/>
      <c r="AA656" s="49"/>
      <c r="AB656" s="108">
        <v>7207</v>
      </c>
      <c r="AC656" s="108" t="s">
        <v>1480</v>
      </c>
      <c r="AD656" s="107" t="s">
        <v>1478</v>
      </c>
      <c r="AE656" s="107" t="s">
        <v>1478</v>
      </c>
      <c r="AF656" s="108">
        <v>0.24399999999999999</v>
      </c>
      <c r="AG656" s="50">
        <f t="shared" si="10"/>
        <v>5.2400000000000002E-2</v>
      </c>
      <c r="AH656" s="51">
        <v>1049.5999999999999</v>
      </c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110" t="s">
        <v>57</v>
      </c>
      <c r="AU656" s="110" t="s">
        <v>58</v>
      </c>
      <c r="AV656" s="22" t="s">
        <v>85</v>
      </c>
      <c r="AW656" s="99" t="s">
        <v>2424</v>
      </c>
    </row>
    <row r="657" spans="1:49" ht="33.75" x14ac:dyDescent="0.2">
      <c r="A657" s="37"/>
      <c r="B657" s="38"/>
      <c r="C657" s="122">
        <v>646</v>
      </c>
      <c r="D657" s="107" t="s">
        <v>1481</v>
      </c>
      <c r="E657" s="108" t="s">
        <v>1482</v>
      </c>
      <c r="F657" s="38"/>
      <c r="G657" s="108">
        <v>2474</v>
      </c>
      <c r="H657" s="108">
        <v>0.24740000000000001</v>
      </c>
      <c r="I657" s="38"/>
      <c r="J657" s="38"/>
      <c r="K657" s="38"/>
      <c r="L657" s="38"/>
      <c r="M657" s="38"/>
      <c r="N657" s="38"/>
      <c r="O657" s="108">
        <v>1064</v>
      </c>
      <c r="P657" s="47"/>
      <c r="Q657" s="38"/>
      <c r="R657" s="38"/>
      <c r="S657" s="107" t="s">
        <v>1481</v>
      </c>
      <c r="T657" s="108" t="s">
        <v>1483</v>
      </c>
      <c r="U657" s="47"/>
      <c r="V657" s="38"/>
      <c r="W657" s="38"/>
      <c r="X657" s="109" t="s">
        <v>76</v>
      </c>
      <c r="Y657" s="38"/>
      <c r="Z657" s="48"/>
      <c r="AA657" s="49"/>
      <c r="AB657" s="108">
        <v>7208</v>
      </c>
      <c r="AC657" s="108" t="s">
        <v>1483</v>
      </c>
      <c r="AD657" s="107" t="s">
        <v>1481</v>
      </c>
      <c r="AE657" s="107" t="s">
        <v>1481</v>
      </c>
      <c r="AF657" s="108">
        <v>0.22009999999999999</v>
      </c>
      <c r="AG657" s="50">
        <f t="shared" si="10"/>
        <v>2.7300000000000019E-2</v>
      </c>
      <c r="AH657" s="51">
        <v>946.59</v>
      </c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110" t="s">
        <v>57</v>
      </c>
      <c r="AU657" s="110" t="s">
        <v>58</v>
      </c>
      <c r="AV657" s="22" t="s">
        <v>85</v>
      </c>
      <c r="AW657" s="99" t="s">
        <v>2424</v>
      </c>
    </row>
    <row r="658" spans="1:49" ht="33.75" x14ac:dyDescent="0.2">
      <c r="A658" s="37"/>
      <c r="B658" s="38"/>
      <c r="C658" s="121">
        <v>647</v>
      </c>
      <c r="D658" s="107" t="s">
        <v>1484</v>
      </c>
      <c r="E658" s="108" t="s">
        <v>1485</v>
      </c>
      <c r="F658" s="38"/>
      <c r="G658" s="108">
        <v>2898</v>
      </c>
      <c r="H658" s="108">
        <v>0.2898</v>
      </c>
      <c r="I658" s="38"/>
      <c r="J658" s="38"/>
      <c r="K658" s="38"/>
      <c r="L658" s="38"/>
      <c r="M658" s="38"/>
      <c r="N658" s="38"/>
      <c r="O658" s="108">
        <v>1246</v>
      </c>
      <c r="P658" s="47"/>
      <c r="Q658" s="38"/>
      <c r="R658" s="38"/>
      <c r="S658" s="107" t="s">
        <v>1484</v>
      </c>
      <c r="T658" s="108" t="s">
        <v>1486</v>
      </c>
      <c r="U658" s="47"/>
      <c r="V658" s="38"/>
      <c r="W658" s="38"/>
      <c r="X658" s="109" t="s">
        <v>76</v>
      </c>
      <c r="Y658" s="38"/>
      <c r="Z658" s="48"/>
      <c r="AA658" s="49"/>
      <c r="AB658" s="108">
        <v>7209</v>
      </c>
      <c r="AC658" s="108" t="s">
        <v>1486</v>
      </c>
      <c r="AD658" s="107" t="s">
        <v>1484</v>
      </c>
      <c r="AE658" s="107" t="s">
        <v>1484</v>
      </c>
      <c r="AF658" s="108">
        <v>0.2399</v>
      </c>
      <c r="AG658" s="50">
        <f t="shared" si="10"/>
        <v>4.99E-2</v>
      </c>
      <c r="AH658" s="51">
        <v>1031.45</v>
      </c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110" t="s">
        <v>57</v>
      </c>
      <c r="AU658" s="110" t="s">
        <v>58</v>
      </c>
      <c r="AV658" s="22" t="s">
        <v>85</v>
      </c>
      <c r="AW658" s="99" t="s">
        <v>2424</v>
      </c>
    </row>
    <row r="659" spans="1:49" ht="22.5" x14ac:dyDescent="0.2">
      <c r="A659" s="37"/>
      <c r="B659" s="38"/>
      <c r="C659" s="122">
        <v>648</v>
      </c>
      <c r="D659" s="107" t="s">
        <v>1487</v>
      </c>
      <c r="E659" s="108"/>
      <c r="F659" s="38"/>
      <c r="G659" s="108">
        <v>5288</v>
      </c>
      <c r="H659" s="108">
        <v>0.52880000000000005</v>
      </c>
      <c r="I659" s="38"/>
      <c r="J659" s="38"/>
      <c r="K659" s="38"/>
      <c r="L659" s="38"/>
      <c r="M659" s="38"/>
      <c r="N659" s="38"/>
      <c r="O659" s="108">
        <v>370</v>
      </c>
      <c r="P659" s="47"/>
      <c r="Q659" s="38"/>
      <c r="R659" s="38"/>
      <c r="S659" s="107" t="s">
        <v>1487</v>
      </c>
      <c r="T659" s="108" t="s">
        <v>1488</v>
      </c>
      <c r="U659" s="47"/>
      <c r="V659" s="38"/>
      <c r="W659" s="38"/>
      <c r="X659" s="109" t="s">
        <v>56</v>
      </c>
      <c r="Y659" s="38"/>
      <c r="Z659" s="48"/>
      <c r="AA659" s="49"/>
      <c r="AB659" s="108">
        <v>7251</v>
      </c>
      <c r="AC659" s="108" t="s">
        <v>1488</v>
      </c>
      <c r="AD659" s="107" t="s">
        <v>1487</v>
      </c>
      <c r="AE659" s="107" t="s">
        <v>1487</v>
      </c>
      <c r="AF659" s="108">
        <v>0.52880000000000005</v>
      </c>
      <c r="AG659" s="50">
        <f t="shared" si="10"/>
        <v>0</v>
      </c>
      <c r="AH659" s="51">
        <v>370</v>
      </c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110" t="s">
        <v>57</v>
      </c>
      <c r="AU659" s="110" t="s">
        <v>58</v>
      </c>
      <c r="AV659" s="22"/>
      <c r="AW659" s="99" t="s">
        <v>2424</v>
      </c>
    </row>
    <row r="660" spans="1:49" ht="22.5" x14ac:dyDescent="0.2">
      <c r="A660" s="37"/>
      <c r="B660" s="38"/>
      <c r="C660" s="121">
        <v>649</v>
      </c>
      <c r="D660" s="107" t="s">
        <v>1489</v>
      </c>
      <c r="E660" s="108"/>
      <c r="F660" s="38"/>
      <c r="G660" s="108">
        <v>371</v>
      </c>
      <c r="H660" s="108">
        <v>3.7100000000000001E-2</v>
      </c>
      <c r="I660" s="38"/>
      <c r="J660" s="38"/>
      <c r="K660" s="38"/>
      <c r="L660" s="38"/>
      <c r="M660" s="38"/>
      <c r="N660" s="38"/>
      <c r="O660" s="108">
        <v>26</v>
      </c>
      <c r="P660" s="47"/>
      <c r="Q660" s="38"/>
      <c r="R660" s="38"/>
      <c r="S660" s="107" t="s">
        <v>1487</v>
      </c>
      <c r="T660" s="108" t="s">
        <v>1488</v>
      </c>
      <c r="U660" s="47"/>
      <c r="V660" s="38"/>
      <c r="W660" s="38"/>
      <c r="X660" s="109" t="s">
        <v>56</v>
      </c>
      <c r="Y660" s="38"/>
      <c r="Z660" s="48"/>
      <c r="AA660" s="49"/>
      <c r="AB660" s="108">
        <v>7252</v>
      </c>
      <c r="AC660" s="108" t="s">
        <v>1488</v>
      </c>
      <c r="AD660" s="107" t="s">
        <v>1487</v>
      </c>
      <c r="AE660" s="107" t="s">
        <v>1489</v>
      </c>
      <c r="AF660" s="108">
        <v>3.7100000000000001E-2</v>
      </c>
      <c r="AG660" s="50">
        <f t="shared" si="10"/>
        <v>0</v>
      </c>
      <c r="AH660" s="51">
        <v>26</v>
      </c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110" t="s">
        <v>57</v>
      </c>
      <c r="AU660" s="110" t="s">
        <v>58</v>
      </c>
      <c r="AV660" s="22"/>
      <c r="AW660" s="99" t="s">
        <v>2424</v>
      </c>
    </row>
    <row r="661" spans="1:49" ht="22.5" x14ac:dyDescent="0.2">
      <c r="A661" s="37"/>
      <c r="B661" s="38"/>
      <c r="C661" s="122">
        <v>650</v>
      </c>
      <c r="D661" s="107" t="s">
        <v>1490</v>
      </c>
      <c r="E661" s="108"/>
      <c r="F661" s="38"/>
      <c r="G661" s="108">
        <v>2476</v>
      </c>
      <c r="H661" s="108">
        <v>0.24759999999999999</v>
      </c>
      <c r="I661" s="38"/>
      <c r="J661" s="38"/>
      <c r="K661" s="38"/>
      <c r="L661" s="38"/>
      <c r="M661" s="38"/>
      <c r="N661" s="38"/>
      <c r="O661" s="108">
        <v>173</v>
      </c>
      <c r="P661" s="47"/>
      <c r="Q661" s="38"/>
      <c r="R661" s="38"/>
      <c r="S661" s="107" t="s">
        <v>1487</v>
      </c>
      <c r="T661" s="108" t="s">
        <v>1488</v>
      </c>
      <c r="U661" s="47"/>
      <c r="V661" s="38"/>
      <c r="W661" s="38"/>
      <c r="X661" s="109" t="s">
        <v>56</v>
      </c>
      <c r="Y661" s="38"/>
      <c r="Z661" s="48"/>
      <c r="AA661" s="49"/>
      <c r="AB661" s="108">
        <v>7278</v>
      </c>
      <c r="AC661" s="108" t="s">
        <v>1488</v>
      </c>
      <c r="AD661" s="107" t="s">
        <v>1487</v>
      </c>
      <c r="AE661" s="107" t="s">
        <v>1490</v>
      </c>
      <c r="AF661" s="108">
        <v>0.24759999999999999</v>
      </c>
      <c r="AG661" s="50">
        <f t="shared" si="10"/>
        <v>0</v>
      </c>
      <c r="AH661" s="51">
        <v>173</v>
      </c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110" t="s">
        <v>57</v>
      </c>
      <c r="AU661" s="110" t="s">
        <v>58</v>
      </c>
      <c r="AV661" s="22"/>
      <c r="AW661" s="99" t="s">
        <v>2424</v>
      </c>
    </row>
    <row r="662" spans="1:49" ht="22.5" x14ac:dyDescent="0.2">
      <c r="A662" s="37"/>
      <c r="B662" s="38"/>
      <c r="C662" s="121">
        <v>651</v>
      </c>
      <c r="D662" s="107" t="s">
        <v>1491</v>
      </c>
      <c r="E662" s="108"/>
      <c r="F662" s="38"/>
      <c r="G662" s="108">
        <v>22000</v>
      </c>
      <c r="H662" s="108">
        <v>2.2000000000000002</v>
      </c>
      <c r="I662" s="38"/>
      <c r="J662" s="38"/>
      <c r="K662" s="38"/>
      <c r="L662" s="38"/>
      <c r="M662" s="38"/>
      <c r="N662" s="38"/>
      <c r="O662" s="108">
        <v>1540</v>
      </c>
      <c r="P662" s="47"/>
      <c r="Q662" s="38"/>
      <c r="R662" s="38"/>
      <c r="S662" s="107" t="s">
        <v>1491</v>
      </c>
      <c r="T662" s="108" t="s">
        <v>1492</v>
      </c>
      <c r="U662" s="47"/>
      <c r="V662" s="38"/>
      <c r="W662" s="38"/>
      <c r="X662" s="109" t="s">
        <v>56</v>
      </c>
      <c r="Y662" s="38"/>
      <c r="Z662" s="48"/>
      <c r="AA662" s="49"/>
      <c r="AB662" s="108">
        <v>7234</v>
      </c>
      <c r="AC662" s="108" t="s">
        <v>1492</v>
      </c>
      <c r="AD662" s="107" t="s">
        <v>1491</v>
      </c>
      <c r="AE662" s="107" t="s">
        <v>1491</v>
      </c>
      <c r="AF662" s="108">
        <v>2.2000000000000002</v>
      </c>
      <c r="AG662" s="50">
        <f t="shared" si="10"/>
        <v>0</v>
      </c>
      <c r="AH662" s="51">
        <v>1540</v>
      </c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110" t="s">
        <v>57</v>
      </c>
      <c r="AU662" s="110" t="s">
        <v>58</v>
      </c>
      <c r="AV662" s="22"/>
      <c r="AW662" s="99" t="s">
        <v>2424</v>
      </c>
    </row>
    <row r="663" spans="1:49" ht="22.5" x14ac:dyDescent="0.2">
      <c r="A663" s="37"/>
      <c r="B663" s="38"/>
      <c r="C663" s="122">
        <v>652</v>
      </c>
      <c r="D663" s="107" t="s">
        <v>1493</v>
      </c>
      <c r="E663" s="108"/>
      <c r="F663" s="38"/>
      <c r="G663" s="108">
        <v>25000</v>
      </c>
      <c r="H663" s="108">
        <v>2.5</v>
      </c>
      <c r="I663" s="38"/>
      <c r="J663" s="38"/>
      <c r="K663" s="38"/>
      <c r="L663" s="38"/>
      <c r="M663" s="38"/>
      <c r="N663" s="38"/>
      <c r="O663" s="108">
        <v>1750</v>
      </c>
      <c r="P663" s="47"/>
      <c r="Q663" s="38"/>
      <c r="R663" s="38"/>
      <c r="S663" s="107" t="s">
        <v>1493</v>
      </c>
      <c r="T663" s="108" t="s">
        <v>1494</v>
      </c>
      <c r="U663" s="47"/>
      <c r="V663" s="38"/>
      <c r="W663" s="38"/>
      <c r="X663" s="109" t="s">
        <v>56</v>
      </c>
      <c r="Y663" s="38"/>
      <c r="Z663" s="48"/>
      <c r="AA663" s="49"/>
      <c r="AB663" s="108">
        <v>7238</v>
      </c>
      <c r="AC663" s="108" t="s">
        <v>1494</v>
      </c>
      <c r="AD663" s="107" t="s">
        <v>1493</v>
      </c>
      <c r="AE663" s="107" t="s">
        <v>1493</v>
      </c>
      <c r="AF663" s="108">
        <v>2.5</v>
      </c>
      <c r="AG663" s="50">
        <f t="shared" si="10"/>
        <v>0</v>
      </c>
      <c r="AH663" s="51">
        <v>1750</v>
      </c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110" t="s">
        <v>57</v>
      </c>
      <c r="AU663" s="110" t="s">
        <v>58</v>
      </c>
      <c r="AV663" s="22"/>
      <c r="AW663" s="99" t="s">
        <v>2424</v>
      </c>
    </row>
    <row r="664" spans="1:49" ht="22.5" x14ac:dyDescent="0.2">
      <c r="A664" s="37"/>
      <c r="B664" s="38"/>
      <c r="C664" s="121">
        <v>653</v>
      </c>
      <c r="D664" s="107" t="s">
        <v>1495</v>
      </c>
      <c r="E664" s="108"/>
      <c r="F664" s="38"/>
      <c r="G664" s="108">
        <v>33000</v>
      </c>
      <c r="H664" s="108">
        <v>3.3</v>
      </c>
      <c r="I664" s="38"/>
      <c r="J664" s="38"/>
      <c r="K664" s="38"/>
      <c r="L664" s="38"/>
      <c r="M664" s="38"/>
      <c r="N664" s="38"/>
      <c r="O664" s="108">
        <v>2310</v>
      </c>
      <c r="P664" s="47"/>
      <c r="Q664" s="38"/>
      <c r="R664" s="38"/>
      <c r="S664" s="107" t="s">
        <v>1493</v>
      </c>
      <c r="T664" s="108" t="s">
        <v>1494</v>
      </c>
      <c r="U664" s="47"/>
      <c r="V664" s="38"/>
      <c r="W664" s="38"/>
      <c r="X664" s="109" t="s">
        <v>56</v>
      </c>
      <c r="Y664" s="38"/>
      <c r="Z664" s="48"/>
      <c r="AA664" s="49"/>
      <c r="AB664" s="108">
        <v>7239</v>
      </c>
      <c r="AC664" s="108" t="s">
        <v>1494</v>
      </c>
      <c r="AD664" s="107" t="s">
        <v>1493</v>
      </c>
      <c r="AE664" s="107" t="s">
        <v>1495</v>
      </c>
      <c r="AF664" s="108">
        <v>3.3</v>
      </c>
      <c r="AG664" s="50">
        <f t="shared" si="10"/>
        <v>0</v>
      </c>
      <c r="AH664" s="51">
        <v>2310</v>
      </c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110" t="s">
        <v>57</v>
      </c>
      <c r="AU664" s="110" t="s">
        <v>58</v>
      </c>
      <c r="AV664" s="22"/>
      <c r="AW664" s="99" t="s">
        <v>2424</v>
      </c>
    </row>
    <row r="665" spans="1:49" ht="22.5" x14ac:dyDescent="0.2">
      <c r="A665" s="37"/>
      <c r="B665" s="38"/>
      <c r="C665" s="122">
        <v>654</v>
      </c>
      <c r="D665" s="107" t="s">
        <v>1496</v>
      </c>
      <c r="E665" s="108"/>
      <c r="F665" s="38"/>
      <c r="G665" s="108">
        <v>13000</v>
      </c>
      <c r="H665" s="108">
        <v>1.3</v>
      </c>
      <c r="I665" s="38"/>
      <c r="J665" s="38"/>
      <c r="K665" s="38"/>
      <c r="L665" s="38"/>
      <c r="M665" s="38"/>
      <c r="N665" s="38"/>
      <c r="O665" s="108">
        <v>910</v>
      </c>
      <c r="P665" s="47"/>
      <c r="Q665" s="38"/>
      <c r="R665" s="38"/>
      <c r="S665" s="107" t="s">
        <v>1496</v>
      </c>
      <c r="T665" s="108" t="s">
        <v>1497</v>
      </c>
      <c r="U665" s="47"/>
      <c r="V665" s="38"/>
      <c r="W665" s="38"/>
      <c r="X665" s="109" t="s">
        <v>56</v>
      </c>
      <c r="Y665" s="38"/>
      <c r="Z665" s="48"/>
      <c r="AA665" s="49"/>
      <c r="AB665" s="108">
        <v>7235</v>
      </c>
      <c r="AC665" s="108" t="s">
        <v>1497</v>
      </c>
      <c r="AD665" s="107" t="s">
        <v>1496</v>
      </c>
      <c r="AE665" s="107" t="s">
        <v>1496</v>
      </c>
      <c r="AF665" s="108">
        <v>1.3</v>
      </c>
      <c r="AG665" s="50">
        <f t="shared" si="10"/>
        <v>0</v>
      </c>
      <c r="AH665" s="51">
        <v>910</v>
      </c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110" t="s">
        <v>57</v>
      </c>
      <c r="AU665" s="110" t="s">
        <v>58</v>
      </c>
      <c r="AV665" s="22"/>
      <c r="AW665" s="99" t="s">
        <v>2424</v>
      </c>
    </row>
    <row r="666" spans="1:49" ht="22.5" x14ac:dyDescent="0.2">
      <c r="A666" s="37"/>
      <c r="B666" s="38"/>
      <c r="C666" s="121">
        <v>655</v>
      </c>
      <c r="D666" s="107" t="s">
        <v>1498</v>
      </c>
      <c r="E666" s="108"/>
      <c r="F666" s="38"/>
      <c r="G666" s="108">
        <v>5000</v>
      </c>
      <c r="H666" s="108">
        <v>0.5</v>
      </c>
      <c r="I666" s="38"/>
      <c r="J666" s="38"/>
      <c r="K666" s="38"/>
      <c r="L666" s="38"/>
      <c r="M666" s="38"/>
      <c r="N666" s="38"/>
      <c r="O666" s="108">
        <v>350</v>
      </c>
      <c r="P666" s="47"/>
      <c r="Q666" s="38"/>
      <c r="R666" s="38"/>
      <c r="S666" s="107" t="s">
        <v>1496</v>
      </c>
      <c r="T666" s="108" t="s">
        <v>1497</v>
      </c>
      <c r="U666" s="47"/>
      <c r="V666" s="38"/>
      <c r="W666" s="38"/>
      <c r="X666" s="109" t="s">
        <v>56</v>
      </c>
      <c r="Y666" s="38"/>
      <c r="Z666" s="48"/>
      <c r="AA666" s="49"/>
      <c r="AB666" s="108">
        <v>7236</v>
      </c>
      <c r="AC666" s="108" t="s">
        <v>1497</v>
      </c>
      <c r="AD666" s="107" t="s">
        <v>1496</v>
      </c>
      <c r="AE666" s="107" t="s">
        <v>1498</v>
      </c>
      <c r="AF666" s="108">
        <v>0.5</v>
      </c>
      <c r="AG666" s="50">
        <f t="shared" si="10"/>
        <v>0</v>
      </c>
      <c r="AH666" s="51">
        <v>350</v>
      </c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110" t="s">
        <v>57</v>
      </c>
      <c r="AU666" s="110" t="s">
        <v>58</v>
      </c>
      <c r="AV666" s="22"/>
      <c r="AW666" s="99" t="s">
        <v>2424</v>
      </c>
    </row>
    <row r="667" spans="1:49" ht="22.5" x14ac:dyDescent="0.2">
      <c r="A667" s="37"/>
      <c r="B667" s="38"/>
      <c r="C667" s="122">
        <v>656</v>
      </c>
      <c r="D667" s="107" t="s">
        <v>1499</v>
      </c>
      <c r="E667" s="108"/>
      <c r="F667" s="38"/>
      <c r="G667" s="108">
        <v>19000</v>
      </c>
      <c r="H667" s="108">
        <v>1.9</v>
      </c>
      <c r="I667" s="38"/>
      <c r="J667" s="38"/>
      <c r="K667" s="38"/>
      <c r="L667" s="38"/>
      <c r="M667" s="38"/>
      <c r="N667" s="38"/>
      <c r="O667" s="108">
        <v>1330</v>
      </c>
      <c r="P667" s="47"/>
      <c r="Q667" s="38"/>
      <c r="R667" s="38"/>
      <c r="S667" s="107" t="s">
        <v>1496</v>
      </c>
      <c r="T667" s="108" t="s">
        <v>1497</v>
      </c>
      <c r="U667" s="47"/>
      <c r="V667" s="38"/>
      <c r="W667" s="38"/>
      <c r="X667" s="109" t="s">
        <v>56</v>
      </c>
      <c r="Y667" s="38"/>
      <c r="Z667" s="48"/>
      <c r="AA667" s="49"/>
      <c r="AB667" s="108">
        <v>7237</v>
      </c>
      <c r="AC667" s="108" t="s">
        <v>1497</v>
      </c>
      <c r="AD667" s="107" t="s">
        <v>1496</v>
      </c>
      <c r="AE667" s="107" t="s">
        <v>1499</v>
      </c>
      <c r="AF667" s="108">
        <v>1.9</v>
      </c>
      <c r="AG667" s="50">
        <f t="shared" si="10"/>
        <v>0</v>
      </c>
      <c r="AH667" s="51">
        <v>1330</v>
      </c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110" t="s">
        <v>57</v>
      </c>
      <c r="AU667" s="110" t="s">
        <v>58</v>
      </c>
      <c r="AV667" s="22"/>
      <c r="AW667" s="99" t="s">
        <v>2424</v>
      </c>
    </row>
    <row r="668" spans="1:49" ht="22.5" x14ac:dyDescent="0.2">
      <c r="A668" s="37"/>
      <c r="B668" s="38"/>
      <c r="C668" s="121">
        <v>657</v>
      </c>
      <c r="D668" s="107" t="s">
        <v>1500</v>
      </c>
      <c r="E668" s="108"/>
      <c r="F668" s="38"/>
      <c r="G668" s="108">
        <v>3000</v>
      </c>
      <c r="H668" s="108">
        <v>0.3</v>
      </c>
      <c r="I668" s="38"/>
      <c r="J668" s="38"/>
      <c r="K668" s="38"/>
      <c r="L668" s="38"/>
      <c r="M668" s="38"/>
      <c r="N668" s="38"/>
      <c r="O668" s="108">
        <v>210</v>
      </c>
      <c r="P668" s="47"/>
      <c r="Q668" s="38"/>
      <c r="R668" s="38"/>
      <c r="S668" s="107" t="s">
        <v>1500</v>
      </c>
      <c r="T668" s="108" t="s">
        <v>1501</v>
      </c>
      <c r="U668" s="47"/>
      <c r="V668" s="38"/>
      <c r="W668" s="38"/>
      <c r="X668" s="109" t="s">
        <v>56</v>
      </c>
      <c r="Y668" s="38"/>
      <c r="Z668" s="48"/>
      <c r="AA668" s="49"/>
      <c r="AB668" s="108">
        <v>7260</v>
      </c>
      <c r="AC668" s="108" t="s">
        <v>1501</v>
      </c>
      <c r="AD668" s="107" t="s">
        <v>1500</v>
      </c>
      <c r="AE668" s="107" t="s">
        <v>1500</v>
      </c>
      <c r="AF668" s="108">
        <v>0.3</v>
      </c>
      <c r="AG668" s="50">
        <f t="shared" si="10"/>
        <v>0</v>
      </c>
      <c r="AH668" s="51">
        <v>210</v>
      </c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110" t="s">
        <v>57</v>
      </c>
      <c r="AU668" s="110" t="s">
        <v>58</v>
      </c>
      <c r="AV668" s="22"/>
      <c r="AW668" s="99" t="s">
        <v>2424</v>
      </c>
    </row>
    <row r="669" spans="1:49" x14ac:dyDescent="0.2">
      <c r="A669" s="37"/>
      <c r="B669" s="38"/>
      <c r="C669" s="122">
        <v>658</v>
      </c>
      <c r="D669" s="107" t="s">
        <v>1502</v>
      </c>
      <c r="E669" s="108"/>
      <c r="F669" s="38"/>
      <c r="G669" s="108">
        <v>5300</v>
      </c>
      <c r="H669" s="108">
        <v>0.53</v>
      </c>
      <c r="I669" s="38"/>
      <c r="J669" s="38"/>
      <c r="K669" s="38"/>
      <c r="L669" s="38"/>
      <c r="M669" s="38"/>
      <c r="N669" s="38"/>
      <c r="O669" s="108">
        <v>272</v>
      </c>
      <c r="P669" s="47"/>
      <c r="Q669" s="38"/>
      <c r="R669" s="38"/>
      <c r="S669" s="107" t="s">
        <v>1502</v>
      </c>
      <c r="T669" s="108" t="s">
        <v>1503</v>
      </c>
      <c r="U669" s="47"/>
      <c r="V669" s="38"/>
      <c r="W669" s="38"/>
      <c r="X669" s="109" t="s">
        <v>76</v>
      </c>
      <c r="Y669" s="38"/>
      <c r="Z669" s="48"/>
      <c r="AA669" s="49"/>
      <c r="AB669" s="108">
        <v>7213</v>
      </c>
      <c r="AC669" s="108" t="s">
        <v>1503</v>
      </c>
      <c r="AD669" s="107" t="s">
        <v>1502</v>
      </c>
      <c r="AE669" s="107" t="s">
        <v>1502</v>
      </c>
      <c r="AF669" s="108">
        <v>0.53</v>
      </c>
      <c r="AG669" s="50">
        <f t="shared" si="10"/>
        <v>0</v>
      </c>
      <c r="AH669" s="51"/>
      <c r="AI669" s="52"/>
      <c r="AJ669" s="52">
        <v>272</v>
      </c>
      <c r="AK669" s="52"/>
      <c r="AL669" s="52"/>
      <c r="AM669" s="52"/>
      <c r="AN669" s="52"/>
      <c r="AO669" s="52"/>
      <c r="AP669" s="52"/>
      <c r="AQ669" s="52"/>
      <c r="AR669" s="52"/>
      <c r="AS669" s="52"/>
      <c r="AT669" s="110" t="s">
        <v>57</v>
      </c>
      <c r="AU669" s="110" t="s">
        <v>58</v>
      </c>
      <c r="AV669" s="22"/>
      <c r="AW669" s="99" t="s">
        <v>2424</v>
      </c>
    </row>
    <row r="670" spans="1:49" x14ac:dyDescent="0.2">
      <c r="A670" s="37"/>
      <c r="B670" s="38"/>
      <c r="C670" s="121">
        <v>659</v>
      </c>
      <c r="D670" s="107" t="s">
        <v>1504</v>
      </c>
      <c r="E670" s="108" t="s">
        <v>1505</v>
      </c>
      <c r="F670" s="38"/>
      <c r="G670" s="108">
        <v>45310</v>
      </c>
      <c r="H670" s="108">
        <v>4.5309999999999997</v>
      </c>
      <c r="I670" s="38"/>
      <c r="J670" s="38"/>
      <c r="K670" s="38"/>
      <c r="L670" s="38"/>
      <c r="M670" s="38"/>
      <c r="N670" s="38"/>
      <c r="O670" s="108">
        <v>4150</v>
      </c>
      <c r="P670" s="47"/>
      <c r="Q670" s="38"/>
      <c r="R670" s="38"/>
      <c r="S670" s="107" t="s">
        <v>1504</v>
      </c>
      <c r="T670" s="108" t="s">
        <v>1506</v>
      </c>
      <c r="U670" s="47"/>
      <c r="V670" s="38"/>
      <c r="W670" s="38"/>
      <c r="X670" s="109" t="s">
        <v>76</v>
      </c>
      <c r="Y670" s="38"/>
      <c r="Z670" s="48"/>
      <c r="AA670" s="49"/>
      <c r="AB670" s="108">
        <v>7216</v>
      </c>
      <c r="AC670" s="108" t="s">
        <v>1506</v>
      </c>
      <c r="AD670" s="107" t="s">
        <v>1504</v>
      </c>
      <c r="AE670" s="107" t="s">
        <v>1504</v>
      </c>
      <c r="AF670" s="108">
        <v>4.5309999999999997</v>
      </c>
      <c r="AG670" s="50">
        <f t="shared" si="10"/>
        <v>0</v>
      </c>
      <c r="AH670" s="51"/>
      <c r="AI670" s="52">
        <v>4150</v>
      </c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110" t="s">
        <v>57</v>
      </c>
      <c r="AU670" s="110" t="s">
        <v>58</v>
      </c>
      <c r="AV670" s="22"/>
      <c r="AW670" s="99" t="s">
        <v>2424</v>
      </c>
    </row>
    <row r="671" spans="1:49" x14ac:dyDescent="0.2">
      <c r="A671" s="37"/>
      <c r="B671" s="38"/>
      <c r="C671" s="122">
        <v>660</v>
      </c>
      <c r="D671" s="107" t="s">
        <v>1507</v>
      </c>
      <c r="E671" s="108"/>
      <c r="F671" s="38"/>
      <c r="G671" s="108">
        <v>2500</v>
      </c>
      <c r="H671" s="108">
        <v>0.25</v>
      </c>
      <c r="I671" s="38"/>
      <c r="J671" s="38"/>
      <c r="K671" s="38"/>
      <c r="L671" s="38"/>
      <c r="M671" s="38"/>
      <c r="N671" s="38"/>
      <c r="O671" s="108">
        <v>168</v>
      </c>
      <c r="P671" s="47"/>
      <c r="Q671" s="38"/>
      <c r="R671" s="38"/>
      <c r="S671" s="107" t="s">
        <v>1507</v>
      </c>
      <c r="T671" s="108" t="s">
        <v>1508</v>
      </c>
      <c r="U671" s="47"/>
      <c r="V671" s="38"/>
      <c r="W671" s="38"/>
      <c r="X671" s="109" t="s">
        <v>76</v>
      </c>
      <c r="Y671" s="38"/>
      <c r="Z671" s="48"/>
      <c r="AA671" s="49"/>
      <c r="AB671" s="108">
        <v>7222</v>
      </c>
      <c r="AC671" s="108" t="s">
        <v>1508</v>
      </c>
      <c r="AD671" s="107" t="s">
        <v>1507</v>
      </c>
      <c r="AE671" s="107" t="s">
        <v>1507</v>
      </c>
      <c r="AF671" s="108">
        <v>0.25</v>
      </c>
      <c r="AG671" s="50">
        <f t="shared" si="10"/>
        <v>0</v>
      </c>
      <c r="AH671" s="51"/>
      <c r="AI671" s="52"/>
      <c r="AJ671" s="52">
        <v>168</v>
      </c>
      <c r="AK671" s="52"/>
      <c r="AL671" s="52"/>
      <c r="AM671" s="52"/>
      <c r="AN671" s="52"/>
      <c r="AO671" s="52"/>
      <c r="AP671" s="52"/>
      <c r="AQ671" s="52"/>
      <c r="AR671" s="52"/>
      <c r="AS671" s="52"/>
      <c r="AT671" s="110" t="s">
        <v>57</v>
      </c>
      <c r="AU671" s="110" t="s">
        <v>58</v>
      </c>
      <c r="AV671" s="22"/>
      <c r="AW671" s="99" t="s">
        <v>2424</v>
      </c>
    </row>
    <row r="672" spans="1:49" ht="22.5" x14ac:dyDescent="0.2">
      <c r="A672" s="37"/>
      <c r="B672" s="38"/>
      <c r="C672" s="121">
        <v>661</v>
      </c>
      <c r="D672" s="107" t="s">
        <v>1509</v>
      </c>
      <c r="E672" s="108" t="s">
        <v>1510</v>
      </c>
      <c r="F672" s="38"/>
      <c r="G672" s="108">
        <v>7000</v>
      </c>
      <c r="H672" s="108">
        <v>0.7</v>
      </c>
      <c r="I672" s="38"/>
      <c r="J672" s="38"/>
      <c r="K672" s="38"/>
      <c r="L672" s="38"/>
      <c r="M672" s="38"/>
      <c r="N672" s="38"/>
      <c r="O672" s="108">
        <v>3010</v>
      </c>
      <c r="P672" s="47"/>
      <c r="Q672" s="38"/>
      <c r="R672" s="38"/>
      <c r="S672" s="107" t="s">
        <v>1509</v>
      </c>
      <c r="T672" s="108" t="s">
        <v>1511</v>
      </c>
      <c r="U672" s="47"/>
      <c r="V672" s="38"/>
      <c r="W672" s="38"/>
      <c r="X672" s="109" t="s">
        <v>56</v>
      </c>
      <c r="Y672" s="38"/>
      <c r="Z672" s="48"/>
      <c r="AA672" s="49"/>
      <c r="AB672" s="108">
        <v>7379</v>
      </c>
      <c r="AC672" s="108" t="s">
        <v>1511</v>
      </c>
      <c r="AD672" s="107" t="s">
        <v>1509</v>
      </c>
      <c r="AE672" s="107" t="s">
        <v>1509</v>
      </c>
      <c r="AF672" s="108">
        <v>0.7</v>
      </c>
      <c r="AG672" s="50">
        <f t="shared" si="10"/>
        <v>0</v>
      </c>
      <c r="AH672" s="51"/>
      <c r="AI672" s="52"/>
      <c r="AJ672" s="52"/>
      <c r="AK672" s="52"/>
      <c r="AL672" s="52"/>
      <c r="AM672" s="52"/>
      <c r="AN672" s="52">
        <v>3010</v>
      </c>
      <c r="AO672" s="52"/>
      <c r="AP672" s="52"/>
      <c r="AQ672" s="52"/>
      <c r="AR672" s="52"/>
      <c r="AS672" s="52"/>
      <c r="AT672" s="110" t="s">
        <v>57</v>
      </c>
      <c r="AU672" s="110" t="s">
        <v>58</v>
      </c>
      <c r="AV672" s="22"/>
      <c r="AW672" s="99" t="s">
        <v>2424</v>
      </c>
    </row>
    <row r="673" spans="1:49" ht="22.5" x14ac:dyDescent="0.2">
      <c r="A673" s="37"/>
      <c r="B673" s="38"/>
      <c r="C673" s="122">
        <v>662</v>
      </c>
      <c r="D673" s="107" t="s">
        <v>1512</v>
      </c>
      <c r="E673" s="108" t="s">
        <v>1513</v>
      </c>
      <c r="F673" s="38"/>
      <c r="G673" s="108">
        <v>5726</v>
      </c>
      <c r="H673" s="108">
        <v>0.5726</v>
      </c>
      <c r="I673" s="38"/>
      <c r="J673" s="38"/>
      <c r="K673" s="38"/>
      <c r="L673" s="38"/>
      <c r="M673" s="38"/>
      <c r="N673" s="38"/>
      <c r="O673" s="108">
        <v>802</v>
      </c>
      <c r="P673" s="47"/>
      <c r="Q673" s="38"/>
      <c r="R673" s="38"/>
      <c r="S673" s="107" t="s">
        <v>1512</v>
      </c>
      <c r="T673" s="108" t="s">
        <v>1514</v>
      </c>
      <c r="U673" s="47"/>
      <c r="V673" s="38"/>
      <c r="W673" s="38"/>
      <c r="X673" s="109" t="s">
        <v>56</v>
      </c>
      <c r="Y673" s="38"/>
      <c r="Z673" s="48"/>
      <c r="AA673" s="49"/>
      <c r="AB673" s="108">
        <v>7275</v>
      </c>
      <c r="AC673" s="108" t="s">
        <v>1514</v>
      </c>
      <c r="AD673" s="107" t="s">
        <v>1512</v>
      </c>
      <c r="AE673" s="107" t="s">
        <v>1512</v>
      </c>
      <c r="AF673" s="108">
        <v>0.5726</v>
      </c>
      <c r="AG673" s="50">
        <f t="shared" si="10"/>
        <v>0</v>
      </c>
      <c r="AH673" s="51"/>
      <c r="AI673" s="52">
        <v>802</v>
      </c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110" t="s">
        <v>57</v>
      </c>
      <c r="AU673" s="110" t="s">
        <v>58</v>
      </c>
      <c r="AV673" s="22"/>
      <c r="AW673" s="99" t="s">
        <v>2424</v>
      </c>
    </row>
    <row r="674" spans="1:49" ht="22.5" x14ac:dyDescent="0.2">
      <c r="A674" s="37"/>
      <c r="B674" s="38"/>
      <c r="C674" s="121">
        <v>663</v>
      </c>
      <c r="D674" s="107" t="s">
        <v>1515</v>
      </c>
      <c r="E674" s="108"/>
      <c r="F674" s="38"/>
      <c r="G674" s="108">
        <v>5000</v>
      </c>
      <c r="H674" s="108">
        <v>0.5</v>
      </c>
      <c r="I674" s="38"/>
      <c r="J674" s="38"/>
      <c r="K674" s="38"/>
      <c r="L674" s="38"/>
      <c r="M674" s="38"/>
      <c r="N674" s="38"/>
      <c r="O674" s="108">
        <v>350</v>
      </c>
      <c r="P674" s="47"/>
      <c r="Q674" s="38"/>
      <c r="R674" s="38"/>
      <c r="S674" s="107" t="s">
        <v>1515</v>
      </c>
      <c r="T674" s="108" t="s">
        <v>1516</v>
      </c>
      <c r="U674" s="47"/>
      <c r="V674" s="38"/>
      <c r="W674" s="38"/>
      <c r="X674" s="109" t="s">
        <v>56</v>
      </c>
      <c r="Y674" s="38"/>
      <c r="Z674" s="48"/>
      <c r="AA674" s="49"/>
      <c r="AB674" s="108">
        <v>7248</v>
      </c>
      <c r="AC674" s="108" t="s">
        <v>1516</v>
      </c>
      <c r="AD674" s="107" t="s">
        <v>1515</v>
      </c>
      <c r="AE674" s="107" t="s">
        <v>1515</v>
      </c>
      <c r="AF674" s="108">
        <v>0.5</v>
      </c>
      <c r="AG674" s="50">
        <f t="shared" si="10"/>
        <v>0</v>
      </c>
      <c r="AH674" s="51">
        <v>350</v>
      </c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110" t="s">
        <v>57</v>
      </c>
      <c r="AU674" s="110" t="s">
        <v>58</v>
      </c>
      <c r="AV674" s="22"/>
      <c r="AW674" s="99" t="s">
        <v>2424</v>
      </c>
    </row>
    <row r="675" spans="1:49" ht="22.5" x14ac:dyDescent="0.2">
      <c r="A675" s="37"/>
      <c r="B675" s="38"/>
      <c r="C675" s="122">
        <v>664</v>
      </c>
      <c r="D675" s="107" t="s">
        <v>1517</v>
      </c>
      <c r="E675" s="108"/>
      <c r="F675" s="38"/>
      <c r="G675" s="108">
        <v>2000</v>
      </c>
      <c r="H675" s="108">
        <v>0.2</v>
      </c>
      <c r="I675" s="38"/>
      <c r="J675" s="38"/>
      <c r="K675" s="38"/>
      <c r="L675" s="38"/>
      <c r="M675" s="38"/>
      <c r="N675" s="38"/>
      <c r="O675" s="108">
        <v>140</v>
      </c>
      <c r="P675" s="47"/>
      <c r="Q675" s="38"/>
      <c r="R675" s="38"/>
      <c r="S675" s="107" t="s">
        <v>1517</v>
      </c>
      <c r="T675" s="108" t="s">
        <v>1518</v>
      </c>
      <c r="U675" s="47"/>
      <c r="V675" s="38"/>
      <c r="W675" s="38"/>
      <c r="X675" s="109" t="s">
        <v>56</v>
      </c>
      <c r="Y675" s="38"/>
      <c r="Z675" s="48"/>
      <c r="AA675" s="49"/>
      <c r="AB675" s="108">
        <v>7253</v>
      </c>
      <c r="AC675" s="108" t="s">
        <v>1518</v>
      </c>
      <c r="AD675" s="107" t="s">
        <v>1517</v>
      </c>
      <c r="AE675" s="107" t="s">
        <v>1517</v>
      </c>
      <c r="AF675" s="108">
        <v>0.2</v>
      </c>
      <c r="AG675" s="50">
        <f t="shared" si="10"/>
        <v>0</v>
      </c>
      <c r="AH675" s="51">
        <v>140</v>
      </c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110" t="s">
        <v>57</v>
      </c>
      <c r="AU675" s="110" t="s">
        <v>58</v>
      </c>
      <c r="AV675" s="22"/>
      <c r="AW675" s="99" t="s">
        <v>2424</v>
      </c>
    </row>
    <row r="676" spans="1:49" ht="22.5" x14ac:dyDescent="0.2">
      <c r="A676" s="37"/>
      <c r="B676" s="38"/>
      <c r="C676" s="121">
        <v>665</v>
      </c>
      <c r="D676" s="107" t="s">
        <v>1519</v>
      </c>
      <c r="E676" s="108"/>
      <c r="F676" s="38"/>
      <c r="G676" s="108">
        <v>1354</v>
      </c>
      <c r="H676" s="108">
        <v>0.13539999999999999</v>
      </c>
      <c r="I676" s="38"/>
      <c r="J676" s="38"/>
      <c r="K676" s="38"/>
      <c r="L676" s="38"/>
      <c r="M676" s="38"/>
      <c r="N676" s="38"/>
      <c r="O676" s="108">
        <v>95</v>
      </c>
      <c r="P676" s="47"/>
      <c r="Q676" s="38"/>
      <c r="R676" s="38"/>
      <c r="S676" s="107" t="s">
        <v>1517</v>
      </c>
      <c r="T676" s="108" t="s">
        <v>1518</v>
      </c>
      <c r="U676" s="47"/>
      <c r="V676" s="38"/>
      <c r="W676" s="38"/>
      <c r="X676" s="109" t="s">
        <v>56</v>
      </c>
      <c r="Y676" s="38"/>
      <c r="Z676" s="48"/>
      <c r="AA676" s="49"/>
      <c r="AB676" s="108">
        <v>7317</v>
      </c>
      <c r="AC676" s="108" t="s">
        <v>1518</v>
      </c>
      <c r="AD676" s="107" t="s">
        <v>1517</v>
      </c>
      <c r="AE676" s="107" t="s">
        <v>1519</v>
      </c>
      <c r="AF676" s="108">
        <v>0.13539999999999999</v>
      </c>
      <c r="AG676" s="50">
        <f t="shared" si="10"/>
        <v>0</v>
      </c>
      <c r="AH676" s="51"/>
      <c r="AI676" s="52"/>
      <c r="AJ676" s="52"/>
      <c r="AK676" s="52"/>
      <c r="AL676" s="52"/>
      <c r="AM676" s="52"/>
      <c r="AN676" s="52">
        <v>95</v>
      </c>
      <c r="AO676" s="52"/>
      <c r="AP676" s="52"/>
      <c r="AQ676" s="52"/>
      <c r="AR676" s="52"/>
      <c r="AS676" s="52"/>
      <c r="AT676" s="110" t="s">
        <v>57</v>
      </c>
      <c r="AU676" s="110" t="s">
        <v>58</v>
      </c>
      <c r="AV676" s="22"/>
      <c r="AW676" s="99" t="s">
        <v>2424</v>
      </c>
    </row>
    <row r="677" spans="1:49" ht="22.5" x14ac:dyDescent="0.2">
      <c r="A677" s="37"/>
      <c r="B677" s="38"/>
      <c r="C677" s="122">
        <v>666</v>
      </c>
      <c r="D677" s="107" t="s">
        <v>1520</v>
      </c>
      <c r="E677" s="108"/>
      <c r="F677" s="38"/>
      <c r="G677" s="108">
        <v>2000</v>
      </c>
      <c r="H677" s="108">
        <v>0.2</v>
      </c>
      <c r="I677" s="38"/>
      <c r="J677" s="38"/>
      <c r="K677" s="38"/>
      <c r="L677" s="38"/>
      <c r="M677" s="38"/>
      <c r="N677" s="38"/>
      <c r="O677" s="108">
        <v>140</v>
      </c>
      <c r="P677" s="47"/>
      <c r="Q677" s="38"/>
      <c r="R677" s="38"/>
      <c r="S677" s="107" t="s">
        <v>1520</v>
      </c>
      <c r="T677" s="108" t="s">
        <v>1521</v>
      </c>
      <c r="U677" s="47"/>
      <c r="V677" s="38"/>
      <c r="W677" s="38"/>
      <c r="X677" s="109" t="s">
        <v>56</v>
      </c>
      <c r="Y677" s="38"/>
      <c r="Z677" s="48"/>
      <c r="AA677" s="49"/>
      <c r="AB677" s="108">
        <v>7254</v>
      </c>
      <c r="AC677" s="108" t="s">
        <v>1521</v>
      </c>
      <c r="AD677" s="107" t="s">
        <v>1520</v>
      </c>
      <c r="AE677" s="107" t="s">
        <v>1520</v>
      </c>
      <c r="AF677" s="108">
        <v>0.2</v>
      </c>
      <c r="AG677" s="50">
        <f t="shared" si="10"/>
        <v>0</v>
      </c>
      <c r="AH677" s="51">
        <v>140</v>
      </c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110" t="s">
        <v>57</v>
      </c>
      <c r="AU677" s="110" t="s">
        <v>58</v>
      </c>
      <c r="AV677" s="22"/>
      <c r="AW677" s="99" t="s">
        <v>2424</v>
      </c>
    </row>
    <row r="678" spans="1:49" x14ac:dyDescent="0.2">
      <c r="A678" s="37"/>
      <c r="B678" s="38"/>
      <c r="C678" s="121">
        <v>667</v>
      </c>
      <c r="D678" s="107" t="s">
        <v>1522</v>
      </c>
      <c r="E678" s="108"/>
      <c r="F678" s="38"/>
      <c r="G678" s="108">
        <v>8415</v>
      </c>
      <c r="H678" s="108">
        <v>0.84150000000000003</v>
      </c>
      <c r="I678" s="38"/>
      <c r="J678" s="38"/>
      <c r="K678" s="38"/>
      <c r="L678" s="38"/>
      <c r="M678" s="38"/>
      <c r="N678" s="38"/>
      <c r="O678" s="108">
        <v>421</v>
      </c>
      <c r="P678" s="47"/>
      <c r="Q678" s="38"/>
      <c r="R678" s="38"/>
      <c r="S678" s="107" t="s">
        <v>1522</v>
      </c>
      <c r="T678" s="108" t="s">
        <v>1523</v>
      </c>
      <c r="U678" s="47"/>
      <c r="V678" s="38"/>
      <c r="W678" s="38"/>
      <c r="X678" s="109" t="s">
        <v>76</v>
      </c>
      <c r="Y678" s="38"/>
      <c r="Z678" s="48"/>
      <c r="AA678" s="49"/>
      <c r="AB678" s="108">
        <v>7198</v>
      </c>
      <c r="AC678" s="108" t="s">
        <v>1523</v>
      </c>
      <c r="AD678" s="107" t="s">
        <v>1522</v>
      </c>
      <c r="AE678" s="107" t="s">
        <v>1522</v>
      </c>
      <c r="AF678" s="108">
        <v>0.84150000000000003</v>
      </c>
      <c r="AG678" s="50">
        <f t="shared" si="10"/>
        <v>0</v>
      </c>
      <c r="AH678" s="51"/>
      <c r="AI678" s="52"/>
      <c r="AJ678" s="52">
        <v>421</v>
      </c>
      <c r="AK678" s="52"/>
      <c r="AL678" s="52"/>
      <c r="AM678" s="52"/>
      <c r="AN678" s="52"/>
      <c r="AO678" s="52"/>
      <c r="AP678" s="52"/>
      <c r="AQ678" s="52"/>
      <c r="AR678" s="52"/>
      <c r="AS678" s="52"/>
      <c r="AT678" s="110" t="s">
        <v>57</v>
      </c>
      <c r="AU678" s="110" t="s">
        <v>58</v>
      </c>
      <c r="AV678" s="22"/>
      <c r="AW678" s="99" t="s">
        <v>2424</v>
      </c>
    </row>
    <row r="679" spans="1:49" ht="22.5" x14ac:dyDescent="0.2">
      <c r="A679" s="37"/>
      <c r="B679" s="38"/>
      <c r="C679" s="122">
        <v>668</v>
      </c>
      <c r="D679" s="107" t="s">
        <v>1524</v>
      </c>
      <c r="E679" s="108"/>
      <c r="F679" s="38"/>
      <c r="G679" s="108">
        <v>1000</v>
      </c>
      <c r="H679" s="108">
        <v>0.1</v>
      </c>
      <c r="I679" s="38"/>
      <c r="J679" s="38"/>
      <c r="K679" s="38"/>
      <c r="L679" s="38"/>
      <c r="M679" s="38"/>
      <c r="N679" s="38"/>
      <c r="O679" s="108">
        <v>430</v>
      </c>
      <c r="P679" s="47"/>
      <c r="Q679" s="38"/>
      <c r="R679" s="38"/>
      <c r="S679" s="107" t="s">
        <v>1524</v>
      </c>
      <c r="T679" s="108" t="s">
        <v>1525</v>
      </c>
      <c r="U679" s="47"/>
      <c r="V679" s="38"/>
      <c r="W679" s="38"/>
      <c r="X679" s="109" t="s">
        <v>56</v>
      </c>
      <c r="Y679" s="38"/>
      <c r="Z679" s="48"/>
      <c r="AA679" s="49"/>
      <c r="AB679" s="108">
        <v>7319</v>
      </c>
      <c r="AC679" s="108" t="s">
        <v>1525</v>
      </c>
      <c r="AD679" s="107" t="s">
        <v>1524</v>
      </c>
      <c r="AE679" s="107" t="s">
        <v>1524</v>
      </c>
      <c r="AF679" s="108">
        <v>0.1</v>
      </c>
      <c r="AG679" s="50">
        <f t="shared" si="10"/>
        <v>0</v>
      </c>
      <c r="AH679" s="51"/>
      <c r="AI679" s="52"/>
      <c r="AJ679" s="52"/>
      <c r="AK679" s="52"/>
      <c r="AL679" s="52"/>
      <c r="AM679" s="52"/>
      <c r="AN679" s="52">
        <v>430</v>
      </c>
      <c r="AO679" s="52"/>
      <c r="AP679" s="52"/>
      <c r="AQ679" s="52"/>
      <c r="AR679" s="52"/>
      <c r="AS679" s="52"/>
      <c r="AT679" s="110" t="s">
        <v>57</v>
      </c>
      <c r="AU679" s="110" t="s">
        <v>58</v>
      </c>
      <c r="AV679" s="22"/>
      <c r="AW679" s="99" t="s">
        <v>2424</v>
      </c>
    </row>
    <row r="680" spans="1:49" ht="22.5" x14ac:dyDescent="0.2">
      <c r="A680" s="37"/>
      <c r="B680" s="38"/>
      <c r="C680" s="121">
        <v>669</v>
      </c>
      <c r="D680" s="107" t="s">
        <v>1526</v>
      </c>
      <c r="E680" s="108"/>
      <c r="F680" s="38"/>
      <c r="G680" s="108">
        <v>666</v>
      </c>
      <c r="H680" s="108">
        <v>6.6600000000000006E-2</v>
      </c>
      <c r="I680" s="38"/>
      <c r="J680" s="38"/>
      <c r="K680" s="38"/>
      <c r="L680" s="38"/>
      <c r="M680" s="38"/>
      <c r="N680" s="38"/>
      <c r="O680" s="108">
        <v>47</v>
      </c>
      <c r="P680" s="47"/>
      <c r="Q680" s="38"/>
      <c r="R680" s="38"/>
      <c r="S680" s="107" t="s">
        <v>1526</v>
      </c>
      <c r="T680" s="108" t="s">
        <v>1527</v>
      </c>
      <c r="U680" s="47"/>
      <c r="V680" s="38"/>
      <c r="W680" s="38"/>
      <c r="X680" s="109" t="s">
        <v>56</v>
      </c>
      <c r="Y680" s="38"/>
      <c r="Z680" s="48"/>
      <c r="AA680" s="49"/>
      <c r="AB680" s="108">
        <v>7245</v>
      </c>
      <c r="AC680" s="108" t="s">
        <v>1527</v>
      </c>
      <c r="AD680" s="107" t="s">
        <v>1526</v>
      </c>
      <c r="AE680" s="107" t="s">
        <v>1526</v>
      </c>
      <c r="AF680" s="108">
        <v>6.6600000000000006E-2</v>
      </c>
      <c r="AG680" s="50">
        <f t="shared" si="10"/>
        <v>0</v>
      </c>
      <c r="AH680" s="51">
        <v>47</v>
      </c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110" t="s">
        <v>57</v>
      </c>
      <c r="AU680" s="110" t="s">
        <v>58</v>
      </c>
      <c r="AV680" s="22"/>
      <c r="AW680" s="99" t="s">
        <v>2424</v>
      </c>
    </row>
    <row r="681" spans="1:49" x14ac:dyDescent="0.2">
      <c r="A681" s="37"/>
      <c r="B681" s="38"/>
      <c r="C681" s="122">
        <v>670</v>
      </c>
      <c r="D681" s="107" t="s">
        <v>1528</v>
      </c>
      <c r="E681" s="108" t="s">
        <v>1529</v>
      </c>
      <c r="F681" s="38"/>
      <c r="G681" s="108">
        <v>2249</v>
      </c>
      <c r="H681" s="108">
        <v>0.22489999999999999</v>
      </c>
      <c r="I681" s="38"/>
      <c r="J681" s="38"/>
      <c r="K681" s="38"/>
      <c r="L681" s="38"/>
      <c r="M681" s="38"/>
      <c r="N681" s="38"/>
      <c r="O681" s="108">
        <v>359</v>
      </c>
      <c r="P681" s="47"/>
      <c r="Q681" s="38"/>
      <c r="R681" s="38"/>
      <c r="S681" s="107" t="s">
        <v>1528</v>
      </c>
      <c r="T681" s="108" t="s">
        <v>1530</v>
      </c>
      <c r="U681" s="47"/>
      <c r="V681" s="38"/>
      <c r="W681" s="38"/>
      <c r="X681" s="109" t="s">
        <v>76</v>
      </c>
      <c r="Y681" s="38"/>
      <c r="Z681" s="48"/>
      <c r="AA681" s="49"/>
      <c r="AB681" s="108">
        <v>7195</v>
      </c>
      <c r="AC681" s="108" t="s">
        <v>1530</v>
      </c>
      <c r="AD681" s="107" t="s">
        <v>1528</v>
      </c>
      <c r="AE681" s="107" t="s">
        <v>1528</v>
      </c>
      <c r="AF681" s="108">
        <v>0.22489999999999999</v>
      </c>
      <c r="AG681" s="50">
        <f t="shared" si="10"/>
        <v>0</v>
      </c>
      <c r="AH681" s="51">
        <v>359</v>
      </c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110" t="s">
        <v>57</v>
      </c>
      <c r="AU681" s="110" t="s">
        <v>58</v>
      </c>
      <c r="AV681" s="22"/>
      <c r="AW681" s="99" t="s">
        <v>2424</v>
      </c>
    </row>
    <row r="682" spans="1:49" ht="22.5" x14ac:dyDescent="0.2">
      <c r="A682" s="37"/>
      <c r="B682" s="38"/>
      <c r="C682" s="121">
        <v>671</v>
      </c>
      <c r="D682" s="107" t="s">
        <v>1531</v>
      </c>
      <c r="E682" s="108"/>
      <c r="F682" s="38"/>
      <c r="G682" s="108">
        <v>1359</v>
      </c>
      <c r="H682" s="108">
        <v>0.13589999999999999</v>
      </c>
      <c r="I682" s="38"/>
      <c r="J682" s="38"/>
      <c r="K682" s="38"/>
      <c r="L682" s="38"/>
      <c r="M682" s="38"/>
      <c r="N682" s="38"/>
      <c r="O682" s="108">
        <v>95</v>
      </c>
      <c r="P682" s="47"/>
      <c r="Q682" s="38"/>
      <c r="R682" s="38"/>
      <c r="S682" s="107" t="s">
        <v>1531</v>
      </c>
      <c r="T682" s="108" t="s">
        <v>1532</v>
      </c>
      <c r="U682" s="47"/>
      <c r="V682" s="38"/>
      <c r="W682" s="38"/>
      <c r="X682" s="109" t="s">
        <v>56</v>
      </c>
      <c r="Y682" s="38"/>
      <c r="Z682" s="48"/>
      <c r="AA682" s="49"/>
      <c r="AB682" s="108">
        <v>7261</v>
      </c>
      <c r="AC682" s="108" t="s">
        <v>1532</v>
      </c>
      <c r="AD682" s="107" t="s">
        <v>1531</v>
      </c>
      <c r="AE682" s="107" t="s">
        <v>1531</v>
      </c>
      <c r="AF682" s="108">
        <v>0.13589999999999999</v>
      </c>
      <c r="AG682" s="50">
        <f t="shared" si="10"/>
        <v>0</v>
      </c>
      <c r="AH682" s="51">
        <v>95</v>
      </c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110" t="s">
        <v>57</v>
      </c>
      <c r="AU682" s="110" t="s">
        <v>58</v>
      </c>
      <c r="AV682" s="22"/>
      <c r="AW682" s="99" t="s">
        <v>2424</v>
      </c>
    </row>
    <row r="683" spans="1:49" ht="22.5" x14ac:dyDescent="0.2">
      <c r="A683" s="37"/>
      <c r="B683" s="38"/>
      <c r="C683" s="122">
        <v>672</v>
      </c>
      <c r="D683" s="107" t="s">
        <v>1533</v>
      </c>
      <c r="E683" s="108"/>
      <c r="F683" s="38"/>
      <c r="G683" s="108">
        <v>2000</v>
      </c>
      <c r="H683" s="108">
        <v>0.2</v>
      </c>
      <c r="I683" s="38"/>
      <c r="J683" s="38"/>
      <c r="K683" s="38"/>
      <c r="L683" s="38"/>
      <c r="M683" s="38"/>
      <c r="N683" s="38"/>
      <c r="O683" s="108">
        <v>140</v>
      </c>
      <c r="P683" s="47"/>
      <c r="Q683" s="38"/>
      <c r="R683" s="38"/>
      <c r="S683" s="107" t="s">
        <v>1533</v>
      </c>
      <c r="T683" s="108" t="s">
        <v>1534</v>
      </c>
      <c r="U683" s="47"/>
      <c r="V683" s="38"/>
      <c r="W683" s="38"/>
      <c r="X683" s="109" t="s">
        <v>56</v>
      </c>
      <c r="Y683" s="38"/>
      <c r="Z683" s="48"/>
      <c r="AA683" s="49"/>
      <c r="AB683" s="108">
        <v>7262</v>
      </c>
      <c r="AC683" s="108" t="s">
        <v>1534</v>
      </c>
      <c r="AD683" s="107" t="s">
        <v>1533</v>
      </c>
      <c r="AE683" s="107" t="s">
        <v>1533</v>
      </c>
      <c r="AF683" s="108">
        <v>0.2</v>
      </c>
      <c r="AG683" s="50">
        <f t="shared" si="10"/>
        <v>0</v>
      </c>
      <c r="AH683" s="51">
        <v>140</v>
      </c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110" t="s">
        <v>57</v>
      </c>
      <c r="AU683" s="110" t="s">
        <v>58</v>
      </c>
      <c r="AV683" s="22"/>
      <c r="AW683" s="99" t="s">
        <v>2424</v>
      </c>
    </row>
    <row r="684" spans="1:49" x14ac:dyDescent="0.2">
      <c r="A684" s="37"/>
      <c r="B684" s="38"/>
      <c r="C684" s="121">
        <v>673</v>
      </c>
      <c r="D684" s="107" t="s">
        <v>1535</v>
      </c>
      <c r="E684" s="108"/>
      <c r="F684" s="38"/>
      <c r="G684" s="108">
        <v>1963</v>
      </c>
      <c r="H684" s="108">
        <v>0.1963</v>
      </c>
      <c r="I684" s="38"/>
      <c r="J684" s="38"/>
      <c r="K684" s="38"/>
      <c r="L684" s="38"/>
      <c r="M684" s="38"/>
      <c r="N684" s="38"/>
      <c r="O684" s="108">
        <v>135</v>
      </c>
      <c r="P684" s="47"/>
      <c r="Q684" s="38"/>
      <c r="R684" s="38"/>
      <c r="S684" s="107" t="s">
        <v>1535</v>
      </c>
      <c r="T684" s="108" t="s">
        <v>1536</v>
      </c>
      <c r="U684" s="47"/>
      <c r="V684" s="38"/>
      <c r="W684" s="38"/>
      <c r="X684" s="109" t="s">
        <v>76</v>
      </c>
      <c r="Y684" s="38"/>
      <c r="Z684" s="48"/>
      <c r="AA684" s="49"/>
      <c r="AB684" s="108">
        <v>7263</v>
      </c>
      <c r="AC684" s="108" t="s">
        <v>1536</v>
      </c>
      <c r="AD684" s="107" t="s">
        <v>1535</v>
      </c>
      <c r="AE684" s="107" t="s">
        <v>1535</v>
      </c>
      <c r="AF684" s="108">
        <v>0.1963</v>
      </c>
      <c r="AG684" s="50">
        <f t="shared" si="10"/>
        <v>0</v>
      </c>
      <c r="AH684" s="51">
        <v>135</v>
      </c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110" t="s">
        <v>57</v>
      </c>
      <c r="AU684" s="110" t="s">
        <v>58</v>
      </c>
      <c r="AV684" s="22"/>
      <c r="AW684" s="99" t="s">
        <v>2424</v>
      </c>
    </row>
    <row r="685" spans="1:49" x14ac:dyDescent="0.2">
      <c r="A685" s="37"/>
      <c r="B685" s="38"/>
      <c r="C685" s="122">
        <v>674</v>
      </c>
      <c r="D685" s="107" t="s">
        <v>1537</v>
      </c>
      <c r="E685" s="108"/>
      <c r="F685" s="38"/>
      <c r="G685" s="108">
        <v>3577</v>
      </c>
      <c r="H685" s="108">
        <v>0.35770000000000002</v>
      </c>
      <c r="I685" s="38"/>
      <c r="J685" s="38"/>
      <c r="K685" s="38"/>
      <c r="L685" s="38"/>
      <c r="M685" s="38"/>
      <c r="N685" s="38"/>
      <c r="O685" s="108">
        <v>228</v>
      </c>
      <c r="P685" s="47"/>
      <c r="Q685" s="38"/>
      <c r="R685" s="38"/>
      <c r="S685" s="107" t="s">
        <v>1537</v>
      </c>
      <c r="T685" s="108" t="s">
        <v>1538</v>
      </c>
      <c r="U685" s="47"/>
      <c r="V685" s="38"/>
      <c r="W685" s="38"/>
      <c r="X685" s="109" t="s">
        <v>76</v>
      </c>
      <c r="Y685" s="38"/>
      <c r="Z685" s="48"/>
      <c r="AA685" s="49"/>
      <c r="AB685" s="108">
        <v>7264</v>
      </c>
      <c r="AC685" s="108" t="s">
        <v>1538</v>
      </c>
      <c r="AD685" s="107" t="s">
        <v>1537</v>
      </c>
      <c r="AE685" s="107" t="s">
        <v>1537</v>
      </c>
      <c r="AF685" s="108">
        <v>0.35770000000000002</v>
      </c>
      <c r="AG685" s="50">
        <f t="shared" si="10"/>
        <v>0</v>
      </c>
      <c r="AH685" s="51">
        <v>228</v>
      </c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110" t="s">
        <v>57</v>
      </c>
      <c r="AU685" s="110" t="s">
        <v>58</v>
      </c>
      <c r="AV685" s="22"/>
      <c r="AW685" s="99" t="s">
        <v>2424</v>
      </c>
    </row>
    <row r="686" spans="1:49" x14ac:dyDescent="0.2">
      <c r="A686" s="37"/>
      <c r="B686" s="38"/>
      <c r="C686" s="121">
        <v>675</v>
      </c>
      <c r="D686" s="107" t="s">
        <v>1539</v>
      </c>
      <c r="E686" s="108"/>
      <c r="F686" s="38"/>
      <c r="G686" s="108">
        <v>3527</v>
      </c>
      <c r="H686" s="108">
        <v>0.35270000000000001</v>
      </c>
      <c r="I686" s="38"/>
      <c r="J686" s="38"/>
      <c r="K686" s="38"/>
      <c r="L686" s="38"/>
      <c r="M686" s="38"/>
      <c r="N686" s="38"/>
      <c r="O686" s="108">
        <v>247</v>
      </c>
      <c r="P686" s="47"/>
      <c r="Q686" s="38"/>
      <c r="R686" s="38"/>
      <c r="S686" s="107" t="s">
        <v>1539</v>
      </c>
      <c r="T686" s="108" t="s">
        <v>1540</v>
      </c>
      <c r="U686" s="47"/>
      <c r="V686" s="38"/>
      <c r="W686" s="38"/>
      <c r="X686" s="109" t="s">
        <v>76</v>
      </c>
      <c r="Y686" s="38"/>
      <c r="Z686" s="48"/>
      <c r="AA686" s="49"/>
      <c r="AB686" s="108">
        <v>7265</v>
      </c>
      <c r="AC686" s="108" t="s">
        <v>1540</v>
      </c>
      <c r="AD686" s="107" t="s">
        <v>1539</v>
      </c>
      <c r="AE686" s="107" t="s">
        <v>1539</v>
      </c>
      <c r="AF686" s="108">
        <v>0.35270000000000001</v>
      </c>
      <c r="AG686" s="50">
        <f t="shared" si="10"/>
        <v>0</v>
      </c>
      <c r="AH686" s="51">
        <v>247</v>
      </c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110" t="s">
        <v>57</v>
      </c>
      <c r="AU686" s="110" t="s">
        <v>58</v>
      </c>
      <c r="AV686" s="22"/>
      <c r="AW686" s="99" t="s">
        <v>2424</v>
      </c>
    </row>
    <row r="687" spans="1:49" ht="22.5" x14ac:dyDescent="0.2">
      <c r="A687" s="37"/>
      <c r="B687" s="38"/>
      <c r="C687" s="122">
        <v>676</v>
      </c>
      <c r="D687" s="107" t="s">
        <v>1541</v>
      </c>
      <c r="E687" s="108"/>
      <c r="F687" s="38"/>
      <c r="G687" s="108">
        <v>11000</v>
      </c>
      <c r="H687" s="108">
        <v>1.1000000000000001</v>
      </c>
      <c r="I687" s="38"/>
      <c r="J687" s="38"/>
      <c r="K687" s="38"/>
      <c r="L687" s="38"/>
      <c r="M687" s="38"/>
      <c r="N687" s="38"/>
      <c r="O687" s="108">
        <v>577</v>
      </c>
      <c r="P687" s="47"/>
      <c r="Q687" s="38"/>
      <c r="R687" s="38"/>
      <c r="S687" s="107" t="s">
        <v>1542</v>
      </c>
      <c r="T687" s="108" t="s">
        <v>1543</v>
      </c>
      <c r="U687" s="47"/>
      <c r="V687" s="38"/>
      <c r="W687" s="38"/>
      <c r="X687" s="109" t="s">
        <v>56</v>
      </c>
      <c r="Y687" s="38"/>
      <c r="Z687" s="48"/>
      <c r="AA687" s="49"/>
      <c r="AB687" s="108">
        <v>7355</v>
      </c>
      <c r="AC687" s="108" t="s">
        <v>1543</v>
      </c>
      <c r="AD687" s="107" t="s">
        <v>1542</v>
      </c>
      <c r="AE687" s="107" t="s">
        <v>1541</v>
      </c>
      <c r="AF687" s="108">
        <v>1.1000000000000001</v>
      </c>
      <c r="AG687" s="50">
        <f t="shared" si="10"/>
        <v>0</v>
      </c>
      <c r="AH687" s="51"/>
      <c r="AI687" s="52"/>
      <c r="AJ687" s="52">
        <v>577</v>
      </c>
      <c r="AK687" s="52"/>
      <c r="AL687" s="52"/>
      <c r="AM687" s="52"/>
      <c r="AN687" s="52"/>
      <c r="AO687" s="52"/>
      <c r="AP687" s="52"/>
      <c r="AQ687" s="52"/>
      <c r="AR687" s="52"/>
      <c r="AS687" s="52"/>
      <c r="AT687" s="110" t="s">
        <v>57</v>
      </c>
      <c r="AU687" s="110" t="s">
        <v>58</v>
      </c>
      <c r="AV687" s="22"/>
      <c r="AW687" s="99" t="s">
        <v>2424</v>
      </c>
    </row>
    <row r="688" spans="1:49" x14ac:dyDescent="0.2">
      <c r="A688" s="37"/>
      <c r="B688" s="38"/>
      <c r="C688" s="121">
        <v>677</v>
      </c>
      <c r="D688" s="107" t="s">
        <v>1544</v>
      </c>
      <c r="E688" s="108"/>
      <c r="F688" s="38"/>
      <c r="G688" s="108">
        <v>22200</v>
      </c>
      <c r="H688" s="108">
        <v>2.2200000000000002</v>
      </c>
      <c r="I688" s="38"/>
      <c r="J688" s="38"/>
      <c r="K688" s="38"/>
      <c r="L688" s="38"/>
      <c r="M688" s="38"/>
      <c r="N688" s="38"/>
      <c r="O688" s="108">
        <v>1557</v>
      </c>
      <c r="P688" s="47"/>
      <c r="Q688" s="38"/>
      <c r="R688" s="38"/>
      <c r="S688" s="107" t="s">
        <v>1544</v>
      </c>
      <c r="T688" s="108" t="s">
        <v>1545</v>
      </c>
      <c r="U688" s="47"/>
      <c r="V688" s="38"/>
      <c r="W688" s="38"/>
      <c r="X688" s="109" t="s">
        <v>76</v>
      </c>
      <c r="Y688" s="38"/>
      <c r="Z688" s="48"/>
      <c r="AA688" s="49"/>
      <c r="AB688" s="108">
        <v>7199</v>
      </c>
      <c r="AC688" s="108" t="s">
        <v>1545</v>
      </c>
      <c r="AD688" s="107" t="s">
        <v>1544</v>
      </c>
      <c r="AE688" s="107" t="s">
        <v>1544</v>
      </c>
      <c r="AF688" s="108">
        <v>2.2200000000000002</v>
      </c>
      <c r="AG688" s="50">
        <f t="shared" si="10"/>
        <v>0</v>
      </c>
      <c r="AH688" s="51"/>
      <c r="AI688" s="52"/>
      <c r="AJ688" s="52"/>
      <c r="AK688" s="52">
        <v>1557</v>
      </c>
      <c r="AL688" s="52"/>
      <c r="AM688" s="52"/>
      <c r="AN688" s="52"/>
      <c r="AO688" s="52"/>
      <c r="AP688" s="52"/>
      <c r="AQ688" s="52"/>
      <c r="AR688" s="52"/>
      <c r="AS688" s="52"/>
      <c r="AT688" s="110" t="s">
        <v>57</v>
      </c>
      <c r="AU688" s="110" t="s">
        <v>58</v>
      </c>
      <c r="AV688" s="22"/>
      <c r="AW688" s="99" t="s">
        <v>2424</v>
      </c>
    </row>
    <row r="689" spans="1:49" x14ac:dyDescent="0.2">
      <c r="A689" s="37"/>
      <c r="B689" s="38"/>
      <c r="C689" s="122">
        <v>678</v>
      </c>
      <c r="D689" s="107" t="s">
        <v>1546</v>
      </c>
      <c r="E689" s="108" t="s">
        <v>1547</v>
      </c>
      <c r="F689" s="38"/>
      <c r="G689" s="108">
        <v>4158</v>
      </c>
      <c r="H689" s="108">
        <v>0.4158</v>
      </c>
      <c r="I689" s="38"/>
      <c r="J689" s="38"/>
      <c r="K689" s="38"/>
      <c r="L689" s="38"/>
      <c r="M689" s="38"/>
      <c r="N689" s="38"/>
      <c r="O689" s="108">
        <v>983</v>
      </c>
      <c r="P689" s="47"/>
      <c r="Q689" s="38"/>
      <c r="R689" s="38"/>
      <c r="S689" s="107" t="s">
        <v>1546</v>
      </c>
      <c r="T689" s="108" t="s">
        <v>1548</v>
      </c>
      <c r="U689" s="47"/>
      <c r="V689" s="38"/>
      <c r="W689" s="38"/>
      <c r="X689" s="109" t="s">
        <v>76</v>
      </c>
      <c r="Y689" s="38"/>
      <c r="Z689" s="48"/>
      <c r="AA689" s="49"/>
      <c r="AB689" s="108">
        <v>7228</v>
      </c>
      <c r="AC689" s="108" t="s">
        <v>1548</v>
      </c>
      <c r="AD689" s="107" t="s">
        <v>1546</v>
      </c>
      <c r="AE689" s="107" t="s">
        <v>1546</v>
      </c>
      <c r="AF689" s="108">
        <v>0.4158</v>
      </c>
      <c r="AG689" s="50">
        <f t="shared" si="10"/>
        <v>0</v>
      </c>
      <c r="AH689" s="51">
        <v>983</v>
      </c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110" t="s">
        <v>57</v>
      </c>
      <c r="AU689" s="110" t="s">
        <v>58</v>
      </c>
      <c r="AV689" s="22"/>
      <c r="AW689" s="99" t="s">
        <v>2424</v>
      </c>
    </row>
    <row r="690" spans="1:49" x14ac:dyDescent="0.2">
      <c r="A690" s="37"/>
      <c r="B690" s="38"/>
      <c r="C690" s="121">
        <v>679</v>
      </c>
      <c r="D690" s="107" t="s">
        <v>1549</v>
      </c>
      <c r="E690" s="108"/>
      <c r="F690" s="38"/>
      <c r="G690" s="108">
        <v>7931</v>
      </c>
      <c r="H690" s="108">
        <v>0.79310000000000003</v>
      </c>
      <c r="I690" s="38"/>
      <c r="J690" s="38"/>
      <c r="K690" s="38"/>
      <c r="L690" s="38"/>
      <c r="M690" s="38"/>
      <c r="N690" s="38"/>
      <c r="O690" s="108">
        <v>493</v>
      </c>
      <c r="P690" s="47"/>
      <c r="Q690" s="38"/>
      <c r="R690" s="38"/>
      <c r="S690" s="107" t="s">
        <v>1549</v>
      </c>
      <c r="T690" s="108" t="s">
        <v>1550</v>
      </c>
      <c r="U690" s="47"/>
      <c r="V690" s="38"/>
      <c r="W690" s="38"/>
      <c r="X690" s="109" t="s">
        <v>76</v>
      </c>
      <c r="Y690" s="38"/>
      <c r="Z690" s="48"/>
      <c r="AA690" s="49"/>
      <c r="AB690" s="108">
        <v>7193</v>
      </c>
      <c r="AC690" s="108" t="s">
        <v>1550</v>
      </c>
      <c r="AD690" s="107" t="s">
        <v>1549</v>
      </c>
      <c r="AE690" s="107" t="s">
        <v>1549</v>
      </c>
      <c r="AF690" s="108">
        <v>0.79310000000000003</v>
      </c>
      <c r="AG690" s="50">
        <f t="shared" si="10"/>
        <v>0</v>
      </c>
      <c r="AH690" s="51"/>
      <c r="AI690" s="52"/>
      <c r="AJ690" s="52">
        <v>493</v>
      </c>
      <c r="AK690" s="52"/>
      <c r="AL690" s="52"/>
      <c r="AM690" s="52"/>
      <c r="AN690" s="52"/>
      <c r="AO690" s="52"/>
      <c r="AP690" s="52"/>
      <c r="AQ690" s="52"/>
      <c r="AR690" s="52"/>
      <c r="AS690" s="52"/>
      <c r="AT690" s="110" t="s">
        <v>57</v>
      </c>
      <c r="AU690" s="110" t="s">
        <v>58</v>
      </c>
      <c r="AV690" s="22"/>
      <c r="AW690" s="99" t="s">
        <v>2424</v>
      </c>
    </row>
    <row r="691" spans="1:49" x14ac:dyDescent="0.2">
      <c r="A691" s="37"/>
      <c r="B691" s="38"/>
      <c r="C691" s="122">
        <v>680</v>
      </c>
      <c r="D691" s="107" t="s">
        <v>1551</v>
      </c>
      <c r="E691" s="108"/>
      <c r="F691" s="38"/>
      <c r="G691" s="108">
        <v>2091</v>
      </c>
      <c r="H691" s="108">
        <v>0.20910000000000001</v>
      </c>
      <c r="I691" s="38"/>
      <c r="J691" s="38"/>
      <c r="K691" s="38"/>
      <c r="L691" s="38"/>
      <c r="M691" s="38"/>
      <c r="N691" s="38"/>
      <c r="O691" s="108">
        <v>112</v>
      </c>
      <c r="P691" s="47"/>
      <c r="Q691" s="38"/>
      <c r="R691" s="38"/>
      <c r="S691" s="107" t="s">
        <v>1551</v>
      </c>
      <c r="T691" s="108" t="s">
        <v>1552</v>
      </c>
      <c r="U691" s="47"/>
      <c r="V691" s="38"/>
      <c r="W691" s="38"/>
      <c r="X691" s="109" t="s">
        <v>76</v>
      </c>
      <c r="Y691" s="38"/>
      <c r="Z691" s="48"/>
      <c r="AA691" s="49"/>
      <c r="AB691" s="108">
        <v>7226</v>
      </c>
      <c r="AC691" s="108" t="s">
        <v>1552</v>
      </c>
      <c r="AD691" s="107" t="s">
        <v>1551</v>
      </c>
      <c r="AE691" s="107" t="s">
        <v>1551</v>
      </c>
      <c r="AF691" s="108">
        <v>0.20910000000000001</v>
      </c>
      <c r="AG691" s="50">
        <f t="shared" si="10"/>
        <v>0</v>
      </c>
      <c r="AH691" s="51"/>
      <c r="AI691" s="52"/>
      <c r="AJ691" s="52">
        <v>112</v>
      </c>
      <c r="AK691" s="52"/>
      <c r="AL691" s="52"/>
      <c r="AM691" s="52"/>
      <c r="AN691" s="52"/>
      <c r="AO691" s="52"/>
      <c r="AP691" s="52"/>
      <c r="AQ691" s="52"/>
      <c r="AR691" s="52"/>
      <c r="AS691" s="52"/>
      <c r="AT691" s="110" t="s">
        <v>57</v>
      </c>
      <c r="AU691" s="110" t="s">
        <v>58</v>
      </c>
      <c r="AV691" s="22"/>
      <c r="AW691" s="99" t="s">
        <v>2424</v>
      </c>
    </row>
    <row r="692" spans="1:49" ht="22.5" x14ac:dyDescent="0.2">
      <c r="A692" s="37"/>
      <c r="B692" s="38"/>
      <c r="C692" s="121">
        <v>681</v>
      </c>
      <c r="D692" s="107" t="s">
        <v>1553</v>
      </c>
      <c r="E692" s="108"/>
      <c r="F692" s="38"/>
      <c r="G692" s="108">
        <v>10000</v>
      </c>
      <c r="H692" s="108">
        <v>1</v>
      </c>
      <c r="I692" s="38"/>
      <c r="J692" s="38"/>
      <c r="K692" s="38"/>
      <c r="L692" s="38"/>
      <c r="M692" s="38"/>
      <c r="N692" s="38"/>
      <c r="O692" s="108">
        <v>760</v>
      </c>
      <c r="P692" s="47"/>
      <c r="Q692" s="38"/>
      <c r="R692" s="38"/>
      <c r="S692" s="107" t="s">
        <v>1553</v>
      </c>
      <c r="T692" s="108" t="s">
        <v>1554</v>
      </c>
      <c r="U692" s="47"/>
      <c r="V692" s="38"/>
      <c r="W692" s="38"/>
      <c r="X692" s="109" t="s">
        <v>56</v>
      </c>
      <c r="Y692" s="38"/>
      <c r="Z692" s="48"/>
      <c r="AA692" s="49"/>
      <c r="AB692" s="108">
        <v>7309</v>
      </c>
      <c r="AC692" s="108" t="s">
        <v>1554</v>
      </c>
      <c r="AD692" s="107" t="s">
        <v>1553</v>
      </c>
      <c r="AE692" s="107" t="s">
        <v>1553</v>
      </c>
      <c r="AF692" s="108">
        <v>1</v>
      </c>
      <c r="AG692" s="50">
        <f t="shared" si="10"/>
        <v>0</v>
      </c>
      <c r="AH692" s="51"/>
      <c r="AI692" s="52"/>
      <c r="AJ692" s="52">
        <v>760</v>
      </c>
      <c r="AK692" s="52"/>
      <c r="AL692" s="52"/>
      <c r="AM692" s="52"/>
      <c r="AN692" s="52"/>
      <c r="AO692" s="52"/>
      <c r="AP692" s="52"/>
      <c r="AQ692" s="52"/>
      <c r="AR692" s="52"/>
      <c r="AS692" s="52"/>
      <c r="AT692" s="110" t="s">
        <v>57</v>
      </c>
      <c r="AU692" s="110" t="s">
        <v>58</v>
      </c>
      <c r="AV692" s="22"/>
      <c r="AW692" s="99" t="s">
        <v>2424</v>
      </c>
    </row>
    <row r="693" spans="1:49" x14ac:dyDescent="0.2">
      <c r="A693" s="37"/>
      <c r="B693" s="38"/>
      <c r="C693" s="122">
        <v>682</v>
      </c>
      <c r="D693" s="107" t="s">
        <v>1555</v>
      </c>
      <c r="E693" s="108" t="s">
        <v>1556</v>
      </c>
      <c r="F693" s="38"/>
      <c r="G693" s="108">
        <v>4742</v>
      </c>
      <c r="H693" s="108">
        <v>0.47420000000000001</v>
      </c>
      <c r="I693" s="38"/>
      <c r="J693" s="38"/>
      <c r="K693" s="38"/>
      <c r="L693" s="38"/>
      <c r="M693" s="38"/>
      <c r="N693" s="38"/>
      <c r="O693" s="108">
        <v>269</v>
      </c>
      <c r="P693" s="47"/>
      <c r="Q693" s="38"/>
      <c r="R693" s="38"/>
      <c r="S693" s="107" t="s">
        <v>1555</v>
      </c>
      <c r="T693" s="108" t="s">
        <v>1557</v>
      </c>
      <c r="U693" s="47"/>
      <c r="V693" s="38"/>
      <c r="W693" s="38"/>
      <c r="X693" s="109" t="s">
        <v>76</v>
      </c>
      <c r="Y693" s="38"/>
      <c r="Z693" s="48"/>
      <c r="AA693" s="49"/>
      <c r="AB693" s="108">
        <v>7268</v>
      </c>
      <c r="AC693" s="108" t="s">
        <v>1557</v>
      </c>
      <c r="AD693" s="107" t="s">
        <v>1555</v>
      </c>
      <c r="AE693" s="107" t="s">
        <v>1555</v>
      </c>
      <c r="AF693" s="108">
        <v>0.47420000000000001</v>
      </c>
      <c r="AG693" s="50">
        <f t="shared" si="10"/>
        <v>0</v>
      </c>
      <c r="AH693" s="51"/>
      <c r="AI693" s="52">
        <v>269</v>
      </c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110" t="s">
        <v>57</v>
      </c>
      <c r="AU693" s="110" t="s">
        <v>58</v>
      </c>
      <c r="AV693" s="22"/>
      <c r="AW693" s="99" t="s">
        <v>2424</v>
      </c>
    </row>
    <row r="694" spans="1:49" ht="22.5" x14ac:dyDescent="0.2">
      <c r="A694" s="37"/>
      <c r="B694" s="38"/>
      <c r="C694" s="121">
        <v>683</v>
      </c>
      <c r="D694" s="107" t="s">
        <v>1558</v>
      </c>
      <c r="E694" s="108" t="s">
        <v>1559</v>
      </c>
      <c r="F694" s="38"/>
      <c r="G694" s="108">
        <v>1000</v>
      </c>
      <c r="H694" s="108">
        <v>0.1</v>
      </c>
      <c r="I694" s="38"/>
      <c r="J694" s="38"/>
      <c r="K694" s="38"/>
      <c r="L694" s="38"/>
      <c r="M694" s="38"/>
      <c r="N694" s="38"/>
      <c r="O694" s="108">
        <v>430</v>
      </c>
      <c r="P694" s="47"/>
      <c r="Q694" s="38"/>
      <c r="R694" s="38"/>
      <c r="S694" s="107" t="s">
        <v>1558</v>
      </c>
      <c r="T694" s="108" t="s">
        <v>1560</v>
      </c>
      <c r="U694" s="47"/>
      <c r="V694" s="38"/>
      <c r="W694" s="38"/>
      <c r="X694" s="109" t="s">
        <v>56</v>
      </c>
      <c r="Y694" s="38"/>
      <c r="Z694" s="48"/>
      <c r="AA694" s="49"/>
      <c r="AB694" s="108">
        <v>7288</v>
      </c>
      <c r="AC694" s="108" t="s">
        <v>1560</v>
      </c>
      <c r="AD694" s="107" t="s">
        <v>1558</v>
      </c>
      <c r="AE694" s="107" t="s">
        <v>1558</v>
      </c>
      <c r="AF694" s="108">
        <v>0.1</v>
      </c>
      <c r="AG694" s="50">
        <f t="shared" si="10"/>
        <v>0</v>
      </c>
      <c r="AH694" s="51"/>
      <c r="AI694" s="52">
        <v>430</v>
      </c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110" t="s">
        <v>57</v>
      </c>
      <c r="AU694" s="110" t="s">
        <v>58</v>
      </c>
      <c r="AV694" s="22"/>
      <c r="AW694" s="99" t="s">
        <v>2424</v>
      </c>
    </row>
    <row r="695" spans="1:49" ht="22.5" x14ac:dyDescent="0.2">
      <c r="A695" s="37"/>
      <c r="B695" s="38"/>
      <c r="C695" s="122">
        <v>684</v>
      </c>
      <c r="D695" s="107" t="s">
        <v>1561</v>
      </c>
      <c r="E695" s="108"/>
      <c r="F695" s="38"/>
      <c r="G695" s="108">
        <v>2000</v>
      </c>
      <c r="H695" s="108">
        <v>0.2</v>
      </c>
      <c r="I695" s="38"/>
      <c r="J695" s="38"/>
      <c r="K695" s="38"/>
      <c r="L695" s="38"/>
      <c r="M695" s="38"/>
      <c r="N695" s="38"/>
      <c r="O695" s="108">
        <v>280</v>
      </c>
      <c r="P695" s="47"/>
      <c r="Q695" s="38"/>
      <c r="R695" s="38"/>
      <c r="S695" s="107" t="s">
        <v>1561</v>
      </c>
      <c r="T695" s="108" t="s">
        <v>1562</v>
      </c>
      <c r="U695" s="47"/>
      <c r="V695" s="38"/>
      <c r="W695" s="38"/>
      <c r="X695" s="109" t="s">
        <v>56</v>
      </c>
      <c r="Y695" s="38"/>
      <c r="Z695" s="48"/>
      <c r="AA695" s="49"/>
      <c r="AB695" s="108">
        <v>7318</v>
      </c>
      <c r="AC695" s="108" t="s">
        <v>1562</v>
      </c>
      <c r="AD695" s="107" t="s">
        <v>1561</v>
      </c>
      <c r="AE695" s="107" t="s">
        <v>1561</v>
      </c>
      <c r="AF695" s="108">
        <v>0.2</v>
      </c>
      <c r="AG695" s="50">
        <f t="shared" si="10"/>
        <v>0</v>
      </c>
      <c r="AH695" s="51"/>
      <c r="AI695" s="52"/>
      <c r="AJ695" s="52"/>
      <c r="AK695" s="52"/>
      <c r="AL695" s="52"/>
      <c r="AM695" s="52"/>
      <c r="AN695" s="52">
        <v>280</v>
      </c>
      <c r="AO695" s="52"/>
      <c r="AP695" s="52"/>
      <c r="AQ695" s="52"/>
      <c r="AR695" s="52"/>
      <c r="AS695" s="52"/>
      <c r="AT695" s="110" t="s">
        <v>57</v>
      </c>
      <c r="AU695" s="110" t="s">
        <v>58</v>
      </c>
      <c r="AV695" s="22"/>
      <c r="AW695" s="99" t="s">
        <v>2424</v>
      </c>
    </row>
    <row r="696" spans="1:49" ht="22.5" x14ac:dyDescent="0.2">
      <c r="A696" s="37"/>
      <c r="B696" s="38"/>
      <c r="C696" s="121">
        <v>685</v>
      </c>
      <c r="D696" s="107" t="s">
        <v>1563</v>
      </c>
      <c r="E696" s="108"/>
      <c r="F696" s="38"/>
      <c r="G696" s="108">
        <v>2000</v>
      </c>
      <c r="H696" s="108">
        <v>0.2</v>
      </c>
      <c r="I696" s="38"/>
      <c r="J696" s="38"/>
      <c r="K696" s="38"/>
      <c r="L696" s="38"/>
      <c r="M696" s="38"/>
      <c r="N696" s="38"/>
      <c r="O696" s="108">
        <v>15</v>
      </c>
      <c r="P696" s="47"/>
      <c r="Q696" s="38"/>
      <c r="R696" s="38"/>
      <c r="S696" s="107" t="s">
        <v>1563</v>
      </c>
      <c r="T696" s="108" t="s">
        <v>1564</v>
      </c>
      <c r="U696" s="47"/>
      <c r="V696" s="38"/>
      <c r="W696" s="38"/>
      <c r="X696" s="109" t="s">
        <v>56</v>
      </c>
      <c r="Y696" s="38"/>
      <c r="Z696" s="48"/>
      <c r="AA696" s="49"/>
      <c r="AB696" s="108">
        <v>7283</v>
      </c>
      <c r="AC696" s="108" t="s">
        <v>1564</v>
      </c>
      <c r="AD696" s="107" t="s">
        <v>1563</v>
      </c>
      <c r="AE696" s="107" t="s">
        <v>1563</v>
      </c>
      <c r="AF696" s="108">
        <v>0.2</v>
      </c>
      <c r="AG696" s="50">
        <f t="shared" si="10"/>
        <v>0</v>
      </c>
      <c r="AH696" s="51"/>
      <c r="AI696" s="52"/>
      <c r="AJ696" s="52">
        <v>15</v>
      </c>
      <c r="AK696" s="52"/>
      <c r="AL696" s="52"/>
      <c r="AM696" s="52"/>
      <c r="AN696" s="52"/>
      <c r="AO696" s="52"/>
      <c r="AP696" s="52"/>
      <c r="AQ696" s="52"/>
      <c r="AR696" s="52"/>
      <c r="AS696" s="52"/>
      <c r="AT696" s="110" t="s">
        <v>57</v>
      </c>
      <c r="AU696" s="110" t="s">
        <v>58</v>
      </c>
      <c r="AV696" s="22"/>
      <c r="AW696" s="99" t="s">
        <v>2424</v>
      </c>
    </row>
    <row r="697" spans="1:49" ht="22.5" x14ac:dyDescent="0.2">
      <c r="A697" s="37"/>
      <c r="B697" s="38"/>
      <c r="C697" s="122">
        <v>686</v>
      </c>
      <c r="D697" s="107" t="s">
        <v>1565</v>
      </c>
      <c r="E697" s="108"/>
      <c r="F697" s="38"/>
      <c r="G697" s="108">
        <v>4000</v>
      </c>
      <c r="H697" s="108">
        <v>0.4</v>
      </c>
      <c r="I697" s="38"/>
      <c r="J697" s="38"/>
      <c r="K697" s="38"/>
      <c r="L697" s="38"/>
      <c r="M697" s="38"/>
      <c r="N697" s="38"/>
      <c r="O697" s="108">
        <v>280</v>
      </c>
      <c r="P697" s="47"/>
      <c r="Q697" s="38"/>
      <c r="R697" s="38"/>
      <c r="S697" s="107" t="s">
        <v>1565</v>
      </c>
      <c r="T697" s="108" t="s">
        <v>1566</v>
      </c>
      <c r="U697" s="47"/>
      <c r="V697" s="38"/>
      <c r="W697" s="38"/>
      <c r="X697" s="109" t="s">
        <v>56</v>
      </c>
      <c r="Y697" s="38"/>
      <c r="Z697" s="48"/>
      <c r="AA697" s="49"/>
      <c r="AB697" s="108">
        <v>7357</v>
      </c>
      <c r="AC697" s="108" t="s">
        <v>1566</v>
      </c>
      <c r="AD697" s="107" t="s">
        <v>1565</v>
      </c>
      <c r="AE697" s="107" t="s">
        <v>1565</v>
      </c>
      <c r="AF697" s="108">
        <v>0.4</v>
      </c>
      <c r="AG697" s="50">
        <f t="shared" si="10"/>
        <v>0</v>
      </c>
      <c r="AH697" s="51"/>
      <c r="AI697" s="52"/>
      <c r="AJ697" s="52"/>
      <c r="AK697" s="52"/>
      <c r="AL697" s="52"/>
      <c r="AM697" s="52"/>
      <c r="AN697" s="52">
        <v>280</v>
      </c>
      <c r="AO697" s="52"/>
      <c r="AP697" s="52"/>
      <c r="AQ697" s="52"/>
      <c r="AR697" s="52"/>
      <c r="AS697" s="52"/>
      <c r="AT697" s="110" t="s">
        <v>57</v>
      </c>
      <c r="AU697" s="110" t="s">
        <v>58</v>
      </c>
      <c r="AV697" s="22"/>
      <c r="AW697" s="99" t="s">
        <v>2424</v>
      </c>
    </row>
    <row r="698" spans="1:49" x14ac:dyDescent="0.2">
      <c r="A698" s="37"/>
      <c r="B698" s="38"/>
      <c r="C698" s="121">
        <v>687</v>
      </c>
      <c r="D698" s="107" t="s">
        <v>1567</v>
      </c>
      <c r="E698" s="108" t="s">
        <v>1568</v>
      </c>
      <c r="F698" s="38"/>
      <c r="G698" s="108">
        <v>322</v>
      </c>
      <c r="H698" s="108">
        <v>3.2199999999999999E-2</v>
      </c>
      <c r="I698" s="38"/>
      <c r="J698" s="38"/>
      <c r="K698" s="38"/>
      <c r="L698" s="38"/>
      <c r="M698" s="38"/>
      <c r="N698" s="38"/>
      <c r="O698" s="108">
        <v>133</v>
      </c>
      <c r="P698" s="47"/>
      <c r="Q698" s="38"/>
      <c r="R698" s="38"/>
      <c r="S698" s="107" t="s">
        <v>1569</v>
      </c>
      <c r="T698" s="108"/>
      <c r="U698" s="47"/>
      <c r="V698" s="38"/>
      <c r="W698" s="38"/>
      <c r="X698" s="109" t="s">
        <v>76</v>
      </c>
      <c r="Y698" s="38"/>
      <c r="Z698" s="48"/>
      <c r="AA698" s="49"/>
      <c r="AB698" s="108">
        <v>7402</v>
      </c>
      <c r="AC698" s="108"/>
      <c r="AD698" s="107" t="s">
        <v>1569</v>
      </c>
      <c r="AE698" s="107" t="s">
        <v>1567</v>
      </c>
      <c r="AF698" s="108">
        <v>3.2199999999999999E-2</v>
      </c>
      <c r="AG698" s="50">
        <f t="shared" si="10"/>
        <v>0</v>
      </c>
      <c r="AH698" s="51">
        <v>133</v>
      </c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110" t="s">
        <v>57</v>
      </c>
      <c r="AU698" s="110" t="s">
        <v>58</v>
      </c>
      <c r="AV698" s="22"/>
      <c r="AW698" s="99" t="s">
        <v>2424</v>
      </c>
    </row>
    <row r="699" spans="1:49" x14ac:dyDescent="0.2">
      <c r="A699" s="37"/>
      <c r="B699" s="38"/>
      <c r="C699" s="122">
        <v>688</v>
      </c>
      <c r="D699" s="107" t="s">
        <v>1570</v>
      </c>
      <c r="E699" s="108"/>
      <c r="F699" s="38"/>
      <c r="G699" s="108">
        <v>21400</v>
      </c>
      <c r="H699" s="108">
        <v>2.14</v>
      </c>
      <c r="I699" s="38"/>
      <c r="J699" s="38"/>
      <c r="K699" s="38"/>
      <c r="L699" s="38"/>
      <c r="M699" s="38"/>
      <c r="N699" s="38"/>
      <c r="O699" s="108">
        <v>1279</v>
      </c>
      <c r="P699" s="47"/>
      <c r="Q699" s="38"/>
      <c r="R699" s="38"/>
      <c r="S699" s="107" t="s">
        <v>1571</v>
      </c>
      <c r="T699" s="108" t="s">
        <v>1572</v>
      </c>
      <c r="U699" s="47"/>
      <c r="V699" s="38"/>
      <c r="W699" s="38"/>
      <c r="X699" s="109" t="s">
        <v>76</v>
      </c>
      <c r="Y699" s="38"/>
      <c r="Z699" s="48"/>
      <c r="AA699" s="49"/>
      <c r="AB699" s="108">
        <v>7404</v>
      </c>
      <c r="AC699" s="108" t="s">
        <v>1572</v>
      </c>
      <c r="AD699" s="107" t="s">
        <v>1571</v>
      </c>
      <c r="AE699" s="107" t="s">
        <v>1570</v>
      </c>
      <c r="AF699" s="108">
        <v>2.14</v>
      </c>
      <c r="AG699" s="50">
        <f t="shared" si="10"/>
        <v>0</v>
      </c>
      <c r="AH699" s="51"/>
      <c r="AI699" s="52"/>
      <c r="AJ699" s="52"/>
      <c r="AK699" s="52">
        <v>1279</v>
      </c>
      <c r="AL699" s="52"/>
      <c r="AM699" s="52"/>
      <c r="AN699" s="52"/>
      <c r="AO699" s="52"/>
      <c r="AP699" s="52"/>
      <c r="AQ699" s="52"/>
      <c r="AR699" s="52"/>
      <c r="AS699" s="52"/>
      <c r="AT699" s="110" t="s">
        <v>57</v>
      </c>
      <c r="AU699" s="110" t="s">
        <v>58</v>
      </c>
      <c r="AV699" s="22"/>
      <c r="AW699" s="99" t="s">
        <v>2424</v>
      </c>
    </row>
    <row r="700" spans="1:49" x14ac:dyDescent="0.2">
      <c r="A700" s="37"/>
      <c r="B700" s="38"/>
      <c r="C700" s="121">
        <v>689</v>
      </c>
      <c r="D700" s="107" t="s">
        <v>1573</v>
      </c>
      <c r="E700" s="108" t="s">
        <v>1574</v>
      </c>
      <c r="F700" s="38"/>
      <c r="G700" s="108">
        <v>12000</v>
      </c>
      <c r="H700" s="108">
        <v>1.2</v>
      </c>
      <c r="I700" s="38"/>
      <c r="J700" s="38"/>
      <c r="K700" s="38"/>
      <c r="L700" s="38"/>
      <c r="M700" s="38"/>
      <c r="N700" s="38"/>
      <c r="O700" s="108">
        <v>1415</v>
      </c>
      <c r="P700" s="47"/>
      <c r="Q700" s="38"/>
      <c r="R700" s="38"/>
      <c r="S700" s="107" t="s">
        <v>1575</v>
      </c>
      <c r="T700" s="108" t="s">
        <v>1576</v>
      </c>
      <c r="U700" s="47"/>
      <c r="V700" s="38"/>
      <c r="W700" s="38"/>
      <c r="X700" s="109" t="s">
        <v>76</v>
      </c>
      <c r="Y700" s="38"/>
      <c r="Z700" s="48"/>
      <c r="AA700" s="49"/>
      <c r="AB700" s="108">
        <v>7370</v>
      </c>
      <c r="AC700" s="108" t="s">
        <v>1576</v>
      </c>
      <c r="AD700" s="107" t="s">
        <v>1575</v>
      </c>
      <c r="AE700" s="107" t="s">
        <v>1573</v>
      </c>
      <c r="AF700" s="108">
        <v>1.2</v>
      </c>
      <c r="AG700" s="50">
        <f t="shared" si="10"/>
        <v>0</v>
      </c>
      <c r="AH700" s="51"/>
      <c r="AI700" s="52">
        <v>1415</v>
      </c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110" t="s">
        <v>57</v>
      </c>
      <c r="AU700" s="110" t="s">
        <v>58</v>
      </c>
      <c r="AV700" s="22"/>
      <c r="AW700" s="99" t="s">
        <v>2424</v>
      </c>
    </row>
    <row r="701" spans="1:49" ht="22.5" x14ac:dyDescent="0.2">
      <c r="A701" s="37"/>
      <c r="B701" s="38"/>
      <c r="C701" s="122">
        <v>690</v>
      </c>
      <c r="D701" s="107" t="s">
        <v>1577</v>
      </c>
      <c r="E701" s="108"/>
      <c r="F701" s="38"/>
      <c r="G701" s="108">
        <v>7458</v>
      </c>
      <c r="H701" s="108">
        <v>0.74580000000000002</v>
      </c>
      <c r="I701" s="38"/>
      <c r="J701" s="38"/>
      <c r="K701" s="38"/>
      <c r="L701" s="38"/>
      <c r="M701" s="38"/>
      <c r="N701" s="38"/>
      <c r="O701" s="108">
        <v>522</v>
      </c>
      <c r="P701" s="47"/>
      <c r="Q701" s="38"/>
      <c r="R701" s="38"/>
      <c r="S701" s="107" t="s">
        <v>1577</v>
      </c>
      <c r="T701" s="108" t="s">
        <v>1440</v>
      </c>
      <c r="U701" s="47"/>
      <c r="V701" s="38"/>
      <c r="W701" s="38"/>
      <c r="X701" s="109" t="s">
        <v>56</v>
      </c>
      <c r="Y701" s="38"/>
      <c r="Z701" s="48"/>
      <c r="AA701" s="49"/>
      <c r="AB701" s="108">
        <v>7281</v>
      </c>
      <c r="AC701" s="108" t="s">
        <v>1440</v>
      </c>
      <c r="AD701" s="107" t="s">
        <v>1577</v>
      </c>
      <c r="AE701" s="107" t="s">
        <v>1577</v>
      </c>
      <c r="AF701" s="108">
        <v>0.74580000000000002</v>
      </c>
      <c r="AG701" s="50">
        <f t="shared" si="10"/>
        <v>0</v>
      </c>
      <c r="AH701" s="51"/>
      <c r="AI701" s="52"/>
      <c r="AJ701" s="52"/>
      <c r="AK701" s="52"/>
      <c r="AL701" s="52"/>
      <c r="AM701" s="52">
        <v>522</v>
      </c>
      <c r="AN701" s="52"/>
      <c r="AO701" s="52"/>
      <c r="AP701" s="52"/>
      <c r="AQ701" s="52"/>
      <c r="AR701" s="52"/>
      <c r="AS701" s="52"/>
      <c r="AT701" s="110" t="s">
        <v>57</v>
      </c>
      <c r="AU701" s="110" t="s">
        <v>58</v>
      </c>
      <c r="AV701" s="22"/>
      <c r="AW701" s="99" t="s">
        <v>2424</v>
      </c>
    </row>
    <row r="702" spans="1:49" ht="22.5" x14ac:dyDescent="0.2">
      <c r="A702" s="37"/>
      <c r="B702" s="38"/>
      <c r="C702" s="121">
        <v>691</v>
      </c>
      <c r="D702" s="107" t="s">
        <v>1578</v>
      </c>
      <c r="E702" s="108"/>
      <c r="F702" s="38"/>
      <c r="G702" s="108">
        <v>6000</v>
      </c>
      <c r="H702" s="108">
        <v>0.6</v>
      </c>
      <c r="I702" s="38"/>
      <c r="J702" s="38"/>
      <c r="K702" s="38"/>
      <c r="L702" s="38"/>
      <c r="M702" s="38"/>
      <c r="N702" s="38"/>
      <c r="O702" s="108">
        <v>420</v>
      </c>
      <c r="P702" s="47"/>
      <c r="Q702" s="38"/>
      <c r="R702" s="38"/>
      <c r="S702" s="107" t="s">
        <v>1577</v>
      </c>
      <c r="T702" s="108" t="s">
        <v>1440</v>
      </c>
      <c r="U702" s="47"/>
      <c r="V702" s="38"/>
      <c r="W702" s="38"/>
      <c r="X702" s="109" t="s">
        <v>56</v>
      </c>
      <c r="Y702" s="38"/>
      <c r="Z702" s="48"/>
      <c r="AA702" s="49"/>
      <c r="AB702" s="108">
        <v>7282</v>
      </c>
      <c r="AC702" s="108" t="s">
        <v>1440</v>
      </c>
      <c r="AD702" s="107" t="s">
        <v>1577</v>
      </c>
      <c r="AE702" s="107" t="s">
        <v>1578</v>
      </c>
      <c r="AF702" s="108">
        <v>0.6</v>
      </c>
      <c r="AG702" s="50">
        <f t="shared" si="10"/>
        <v>0</v>
      </c>
      <c r="AH702" s="51"/>
      <c r="AI702" s="52"/>
      <c r="AJ702" s="52"/>
      <c r="AK702" s="52"/>
      <c r="AL702" s="52">
        <v>420</v>
      </c>
      <c r="AM702" s="52"/>
      <c r="AN702" s="52"/>
      <c r="AO702" s="52"/>
      <c r="AP702" s="52"/>
      <c r="AQ702" s="52"/>
      <c r="AR702" s="52"/>
      <c r="AS702" s="52"/>
      <c r="AT702" s="110" t="s">
        <v>57</v>
      </c>
      <c r="AU702" s="110" t="s">
        <v>58</v>
      </c>
      <c r="AV702" s="22"/>
      <c r="AW702" s="99" t="s">
        <v>2424</v>
      </c>
    </row>
    <row r="703" spans="1:49" x14ac:dyDescent="0.2">
      <c r="A703" s="37"/>
      <c r="B703" s="38"/>
      <c r="C703" s="122">
        <v>692</v>
      </c>
      <c r="D703" s="107" t="s">
        <v>1579</v>
      </c>
      <c r="E703" s="108" t="s">
        <v>1580</v>
      </c>
      <c r="F703" s="38"/>
      <c r="G703" s="108">
        <v>7611</v>
      </c>
      <c r="H703" s="108">
        <v>0.7611</v>
      </c>
      <c r="I703" s="38"/>
      <c r="J703" s="38"/>
      <c r="K703" s="38"/>
      <c r="L703" s="38"/>
      <c r="M703" s="38"/>
      <c r="N703" s="38"/>
      <c r="O703" s="108">
        <v>3175</v>
      </c>
      <c r="P703" s="47"/>
      <c r="Q703" s="38"/>
      <c r="R703" s="38"/>
      <c r="S703" s="107" t="s">
        <v>1581</v>
      </c>
      <c r="T703" s="108" t="s">
        <v>1582</v>
      </c>
      <c r="U703" s="47"/>
      <c r="V703" s="38"/>
      <c r="W703" s="38"/>
      <c r="X703" s="109" t="s">
        <v>76</v>
      </c>
      <c r="Y703" s="38"/>
      <c r="Z703" s="48"/>
      <c r="AA703" s="49"/>
      <c r="AB703" s="108">
        <v>7227</v>
      </c>
      <c r="AC703" s="108" t="s">
        <v>1582</v>
      </c>
      <c r="AD703" s="107" t="s">
        <v>1581</v>
      </c>
      <c r="AE703" s="107" t="s">
        <v>1579</v>
      </c>
      <c r="AF703" s="108">
        <v>0.7611</v>
      </c>
      <c r="AG703" s="50">
        <f t="shared" si="10"/>
        <v>0</v>
      </c>
      <c r="AH703" s="51">
        <v>3175</v>
      </c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110" t="s">
        <v>57</v>
      </c>
      <c r="AU703" s="110" t="s">
        <v>58</v>
      </c>
      <c r="AV703" s="22"/>
      <c r="AW703" s="99" t="s">
        <v>2424</v>
      </c>
    </row>
    <row r="704" spans="1:49" x14ac:dyDescent="0.2">
      <c r="A704" s="37"/>
      <c r="B704" s="38"/>
      <c r="C704" s="121">
        <v>693</v>
      </c>
      <c r="D704" s="107" t="s">
        <v>1583</v>
      </c>
      <c r="E704" s="108"/>
      <c r="F704" s="38"/>
      <c r="G704" s="108">
        <v>4000</v>
      </c>
      <c r="H704" s="108">
        <v>0.4</v>
      </c>
      <c r="I704" s="38"/>
      <c r="J704" s="38"/>
      <c r="K704" s="38"/>
      <c r="L704" s="38"/>
      <c r="M704" s="38"/>
      <c r="N704" s="38"/>
      <c r="O704" s="108">
        <v>280</v>
      </c>
      <c r="P704" s="47"/>
      <c r="Q704" s="38"/>
      <c r="R704" s="38"/>
      <c r="S704" s="107" t="s">
        <v>1583</v>
      </c>
      <c r="T704" s="108"/>
      <c r="U704" s="47"/>
      <c r="V704" s="38"/>
      <c r="W704" s="38"/>
      <c r="X704" s="109"/>
      <c r="Y704" s="38"/>
      <c r="Z704" s="48"/>
      <c r="AA704" s="49"/>
      <c r="AB704" s="108">
        <v>3191</v>
      </c>
      <c r="AC704" s="108"/>
      <c r="AD704" s="107" t="s">
        <v>1583</v>
      </c>
      <c r="AE704" s="107" t="s">
        <v>1583</v>
      </c>
      <c r="AF704" s="108">
        <v>0.4</v>
      </c>
      <c r="AG704" s="50">
        <f t="shared" si="10"/>
        <v>0</v>
      </c>
      <c r="AH704" s="51"/>
      <c r="AI704" s="52">
        <v>280</v>
      </c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110" t="s">
        <v>57</v>
      </c>
      <c r="AU704" s="110" t="s">
        <v>58</v>
      </c>
      <c r="AV704" s="22"/>
      <c r="AW704" s="99" t="s">
        <v>2424</v>
      </c>
    </row>
    <row r="705" spans="1:49" ht="22.5" x14ac:dyDescent="0.2">
      <c r="A705" s="37"/>
      <c r="B705" s="38"/>
      <c r="C705" s="122">
        <v>694</v>
      </c>
      <c r="D705" s="107" t="s">
        <v>1584</v>
      </c>
      <c r="E705" s="108"/>
      <c r="F705" s="38"/>
      <c r="G705" s="108">
        <v>1756</v>
      </c>
      <c r="H705" s="108">
        <v>0.17560000000000001</v>
      </c>
      <c r="I705" s="38"/>
      <c r="J705" s="38"/>
      <c r="K705" s="38"/>
      <c r="L705" s="38"/>
      <c r="M705" s="38"/>
      <c r="N705" s="38"/>
      <c r="O705" s="108">
        <v>755</v>
      </c>
      <c r="P705" s="47"/>
      <c r="Q705" s="38"/>
      <c r="R705" s="38"/>
      <c r="S705" s="107" t="s">
        <v>1584</v>
      </c>
      <c r="T705" s="108" t="s">
        <v>1585</v>
      </c>
      <c r="U705" s="47"/>
      <c r="V705" s="38"/>
      <c r="W705" s="38"/>
      <c r="X705" s="109" t="s">
        <v>56</v>
      </c>
      <c r="Y705" s="38"/>
      <c r="Z705" s="48"/>
      <c r="AA705" s="49"/>
      <c r="AB705" s="108">
        <v>7289</v>
      </c>
      <c r="AC705" s="108" t="s">
        <v>1585</v>
      </c>
      <c r="AD705" s="107" t="s">
        <v>1584</v>
      </c>
      <c r="AE705" s="107" t="s">
        <v>1584</v>
      </c>
      <c r="AF705" s="108">
        <v>0.17560000000000001</v>
      </c>
      <c r="AG705" s="50">
        <f t="shared" si="10"/>
        <v>0</v>
      </c>
      <c r="AH705" s="51"/>
      <c r="AI705" s="52"/>
      <c r="AJ705" s="52"/>
      <c r="AK705" s="52"/>
      <c r="AL705" s="52"/>
      <c r="AM705" s="52"/>
      <c r="AN705" s="52">
        <v>755</v>
      </c>
      <c r="AO705" s="52"/>
      <c r="AP705" s="52"/>
      <c r="AQ705" s="52"/>
      <c r="AR705" s="52"/>
      <c r="AS705" s="52"/>
      <c r="AT705" s="110" t="s">
        <v>57</v>
      </c>
      <c r="AU705" s="110" t="s">
        <v>58</v>
      </c>
      <c r="AV705" s="22"/>
      <c r="AW705" s="99" t="s">
        <v>2424</v>
      </c>
    </row>
    <row r="706" spans="1:49" ht="22.5" x14ac:dyDescent="0.2">
      <c r="A706" s="37"/>
      <c r="B706" s="38"/>
      <c r="C706" s="121">
        <v>695</v>
      </c>
      <c r="D706" s="107" t="s">
        <v>1586</v>
      </c>
      <c r="E706" s="108"/>
      <c r="F706" s="38"/>
      <c r="G706" s="108">
        <v>500</v>
      </c>
      <c r="H706" s="108">
        <v>0.05</v>
      </c>
      <c r="I706" s="38"/>
      <c r="J706" s="38"/>
      <c r="K706" s="38"/>
      <c r="L706" s="38"/>
      <c r="M706" s="38"/>
      <c r="N706" s="38"/>
      <c r="O706" s="108">
        <v>35</v>
      </c>
      <c r="P706" s="47"/>
      <c r="Q706" s="38"/>
      <c r="R706" s="38"/>
      <c r="S706" s="107" t="s">
        <v>1586</v>
      </c>
      <c r="T706" s="108" t="s">
        <v>1587</v>
      </c>
      <c r="U706" s="47"/>
      <c r="V706" s="38"/>
      <c r="W706" s="38"/>
      <c r="X706" s="109" t="s">
        <v>56</v>
      </c>
      <c r="Y706" s="38"/>
      <c r="Z706" s="48"/>
      <c r="AA706" s="49"/>
      <c r="AB706" s="108">
        <v>7313</v>
      </c>
      <c r="AC706" s="108" t="s">
        <v>1587</v>
      </c>
      <c r="AD706" s="107" t="s">
        <v>1586</v>
      </c>
      <c r="AE706" s="107" t="s">
        <v>1586</v>
      </c>
      <c r="AF706" s="108">
        <v>0.05</v>
      </c>
      <c r="AG706" s="50">
        <f t="shared" si="10"/>
        <v>0</v>
      </c>
      <c r="AH706" s="51"/>
      <c r="AI706" s="52"/>
      <c r="AJ706" s="52"/>
      <c r="AK706" s="52"/>
      <c r="AL706" s="52">
        <v>35</v>
      </c>
      <c r="AM706" s="52"/>
      <c r="AN706" s="52"/>
      <c r="AO706" s="52"/>
      <c r="AP706" s="52"/>
      <c r="AQ706" s="52"/>
      <c r="AR706" s="52"/>
      <c r="AS706" s="52"/>
      <c r="AT706" s="110" t="s">
        <v>57</v>
      </c>
      <c r="AU706" s="110" t="s">
        <v>58</v>
      </c>
      <c r="AV706" s="22"/>
      <c r="AW706" s="99" t="s">
        <v>2424</v>
      </c>
    </row>
    <row r="707" spans="1:49" ht="22.5" x14ac:dyDescent="0.2">
      <c r="A707" s="37"/>
      <c r="B707" s="38"/>
      <c r="C707" s="122">
        <v>696</v>
      </c>
      <c r="D707" s="107" t="s">
        <v>1588</v>
      </c>
      <c r="E707" s="108"/>
      <c r="F707" s="38"/>
      <c r="G707" s="108">
        <v>6932</v>
      </c>
      <c r="H707" s="108">
        <v>0.69320000000000004</v>
      </c>
      <c r="I707" s="38"/>
      <c r="J707" s="38"/>
      <c r="K707" s="38"/>
      <c r="L707" s="38"/>
      <c r="M707" s="38"/>
      <c r="N707" s="38"/>
      <c r="O707" s="108">
        <v>409</v>
      </c>
      <c r="P707" s="47"/>
      <c r="Q707" s="38"/>
      <c r="R707" s="38"/>
      <c r="S707" s="107" t="s">
        <v>1588</v>
      </c>
      <c r="T707" s="108" t="s">
        <v>1589</v>
      </c>
      <c r="U707" s="47"/>
      <c r="V707" s="38"/>
      <c r="W707" s="38"/>
      <c r="X707" s="109" t="s">
        <v>56</v>
      </c>
      <c r="Y707" s="38"/>
      <c r="Z707" s="48"/>
      <c r="AA707" s="49"/>
      <c r="AB707" s="108">
        <v>7312</v>
      </c>
      <c r="AC707" s="108" t="s">
        <v>1589</v>
      </c>
      <c r="AD707" s="107" t="s">
        <v>1588</v>
      </c>
      <c r="AE707" s="107" t="s">
        <v>1588</v>
      </c>
      <c r="AF707" s="108">
        <v>0.69320000000000004</v>
      </c>
      <c r="AG707" s="50">
        <f t="shared" si="10"/>
        <v>0</v>
      </c>
      <c r="AH707" s="51"/>
      <c r="AI707" s="52"/>
      <c r="AJ707" s="52"/>
      <c r="AK707" s="52">
        <v>409</v>
      </c>
      <c r="AL707" s="52"/>
      <c r="AM707" s="52"/>
      <c r="AN707" s="52"/>
      <c r="AO707" s="52"/>
      <c r="AP707" s="52"/>
      <c r="AQ707" s="52"/>
      <c r="AR707" s="52"/>
      <c r="AS707" s="52"/>
      <c r="AT707" s="110" t="s">
        <v>57</v>
      </c>
      <c r="AU707" s="110" t="s">
        <v>58</v>
      </c>
      <c r="AV707" s="22"/>
      <c r="AW707" s="99" t="s">
        <v>2424</v>
      </c>
    </row>
    <row r="708" spans="1:49" ht="22.5" x14ac:dyDescent="0.2">
      <c r="A708" s="37"/>
      <c r="B708" s="38"/>
      <c r="C708" s="121">
        <v>697</v>
      </c>
      <c r="D708" s="107" t="s">
        <v>1590</v>
      </c>
      <c r="E708" s="108"/>
      <c r="F708" s="38"/>
      <c r="G708" s="108">
        <v>1583</v>
      </c>
      <c r="H708" s="108">
        <v>0.1583</v>
      </c>
      <c r="I708" s="38"/>
      <c r="J708" s="38"/>
      <c r="K708" s="38"/>
      <c r="L708" s="38"/>
      <c r="M708" s="38"/>
      <c r="N708" s="38"/>
      <c r="O708" s="108">
        <v>12</v>
      </c>
      <c r="P708" s="47"/>
      <c r="Q708" s="38"/>
      <c r="R708" s="38"/>
      <c r="S708" s="107" t="s">
        <v>1590</v>
      </c>
      <c r="T708" s="108" t="s">
        <v>1591</v>
      </c>
      <c r="U708" s="47"/>
      <c r="V708" s="38"/>
      <c r="W708" s="38"/>
      <c r="X708" s="109" t="s">
        <v>56</v>
      </c>
      <c r="Y708" s="38"/>
      <c r="Z708" s="48"/>
      <c r="AA708" s="49"/>
      <c r="AB708" s="108">
        <v>7311</v>
      </c>
      <c r="AC708" s="108" t="s">
        <v>1591</v>
      </c>
      <c r="AD708" s="107" t="s">
        <v>1590</v>
      </c>
      <c r="AE708" s="107" t="s">
        <v>1590</v>
      </c>
      <c r="AF708" s="108">
        <v>0.1583</v>
      </c>
      <c r="AG708" s="50">
        <f t="shared" si="10"/>
        <v>0</v>
      </c>
      <c r="AH708" s="51"/>
      <c r="AI708" s="52"/>
      <c r="AJ708" s="52"/>
      <c r="AK708" s="52">
        <v>12</v>
      </c>
      <c r="AL708" s="52"/>
      <c r="AM708" s="52"/>
      <c r="AN708" s="52"/>
      <c r="AO708" s="52"/>
      <c r="AP708" s="52"/>
      <c r="AQ708" s="52"/>
      <c r="AR708" s="52"/>
      <c r="AS708" s="52"/>
      <c r="AT708" s="110" t="s">
        <v>57</v>
      </c>
      <c r="AU708" s="110" t="s">
        <v>58</v>
      </c>
      <c r="AV708" s="22"/>
      <c r="AW708" s="99" t="s">
        <v>2424</v>
      </c>
    </row>
    <row r="709" spans="1:49" ht="22.5" x14ac:dyDescent="0.2">
      <c r="A709" s="37"/>
      <c r="B709" s="38"/>
      <c r="C709" s="122">
        <v>698</v>
      </c>
      <c r="D709" s="107" t="s">
        <v>1592</v>
      </c>
      <c r="E709" s="108"/>
      <c r="F709" s="38"/>
      <c r="G709" s="108">
        <v>594</v>
      </c>
      <c r="H709" s="108">
        <v>5.9400000000000001E-2</v>
      </c>
      <c r="I709" s="38"/>
      <c r="J709" s="38"/>
      <c r="K709" s="38"/>
      <c r="L709" s="38"/>
      <c r="M709" s="38"/>
      <c r="N709" s="38"/>
      <c r="O709" s="108">
        <v>42</v>
      </c>
      <c r="P709" s="47"/>
      <c r="Q709" s="38"/>
      <c r="R709" s="38"/>
      <c r="S709" s="107" t="s">
        <v>1592</v>
      </c>
      <c r="T709" s="108" t="s">
        <v>1593</v>
      </c>
      <c r="U709" s="47"/>
      <c r="V709" s="38"/>
      <c r="W709" s="38"/>
      <c r="X709" s="109" t="s">
        <v>56</v>
      </c>
      <c r="Y709" s="38"/>
      <c r="Z709" s="48"/>
      <c r="AA709" s="49"/>
      <c r="AB709" s="108">
        <v>7310</v>
      </c>
      <c r="AC709" s="108" t="s">
        <v>1593</v>
      </c>
      <c r="AD709" s="107" t="s">
        <v>1592</v>
      </c>
      <c r="AE709" s="107" t="s">
        <v>1592</v>
      </c>
      <c r="AF709" s="108">
        <v>5.9400000000000001E-2</v>
      </c>
      <c r="AG709" s="50">
        <f t="shared" si="10"/>
        <v>0</v>
      </c>
      <c r="AH709" s="51"/>
      <c r="AI709" s="52"/>
      <c r="AJ709" s="52"/>
      <c r="AK709" s="52"/>
      <c r="AL709" s="52"/>
      <c r="AM709" s="52"/>
      <c r="AN709" s="52">
        <v>42</v>
      </c>
      <c r="AO709" s="52"/>
      <c r="AP709" s="52"/>
      <c r="AQ709" s="52"/>
      <c r="AR709" s="52"/>
      <c r="AS709" s="52"/>
      <c r="AT709" s="110" t="s">
        <v>57</v>
      </c>
      <c r="AU709" s="110" t="s">
        <v>58</v>
      </c>
      <c r="AV709" s="22"/>
      <c r="AW709" s="99" t="s">
        <v>2424</v>
      </c>
    </row>
    <row r="710" spans="1:49" ht="22.5" x14ac:dyDescent="0.2">
      <c r="A710" s="37"/>
      <c r="B710" s="38"/>
      <c r="C710" s="121">
        <v>699</v>
      </c>
      <c r="D710" s="107" t="s">
        <v>1594</v>
      </c>
      <c r="E710" s="108"/>
      <c r="F710" s="38"/>
      <c r="G710" s="108">
        <v>1000</v>
      </c>
      <c r="H710" s="108">
        <v>0.1</v>
      </c>
      <c r="I710" s="38"/>
      <c r="J710" s="38"/>
      <c r="K710" s="38"/>
      <c r="L710" s="38"/>
      <c r="M710" s="38"/>
      <c r="N710" s="38"/>
      <c r="O710" s="108">
        <v>70</v>
      </c>
      <c r="P710" s="47"/>
      <c r="Q710" s="38"/>
      <c r="R710" s="38"/>
      <c r="S710" s="107" t="s">
        <v>1594</v>
      </c>
      <c r="T710" s="108" t="s">
        <v>1595</v>
      </c>
      <c r="U710" s="47"/>
      <c r="V710" s="38"/>
      <c r="W710" s="38"/>
      <c r="X710" s="109" t="s">
        <v>56</v>
      </c>
      <c r="Y710" s="38"/>
      <c r="Z710" s="48"/>
      <c r="AA710" s="49"/>
      <c r="AB710" s="108">
        <v>7273</v>
      </c>
      <c r="AC710" s="108" t="s">
        <v>1595</v>
      </c>
      <c r="AD710" s="107" t="s">
        <v>1594</v>
      </c>
      <c r="AE710" s="107" t="s">
        <v>1594</v>
      </c>
      <c r="AF710" s="108">
        <v>0.1</v>
      </c>
      <c r="AG710" s="50">
        <f t="shared" si="10"/>
        <v>0</v>
      </c>
      <c r="AH710" s="51"/>
      <c r="AI710" s="52"/>
      <c r="AJ710" s="52"/>
      <c r="AK710" s="52"/>
      <c r="AL710" s="52"/>
      <c r="AM710" s="52"/>
      <c r="AN710" s="52">
        <v>70</v>
      </c>
      <c r="AO710" s="52"/>
      <c r="AP710" s="52"/>
      <c r="AQ710" s="52"/>
      <c r="AR710" s="52"/>
      <c r="AS710" s="52"/>
      <c r="AT710" s="110" t="s">
        <v>57</v>
      </c>
      <c r="AU710" s="110" t="s">
        <v>58</v>
      </c>
      <c r="AV710" s="22"/>
      <c r="AW710" s="99" t="s">
        <v>2424</v>
      </c>
    </row>
    <row r="711" spans="1:49" x14ac:dyDescent="0.2">
      <c r="A711" s="37"/>
      <c r="B711" s="38"/>
      <c r="C711" s="122">
        <v>700</v>
      </c>
      <c r="D711" s="107" t="s">
        <v>1596</v>
      </c>
      <c r="E711" s="108" t="s">
        <v>1597</v>
      </c>
      <c r="F711" s="38"/>
      <c r="G711" s="108">
        <v>3786</v>
      </c>
      <c r="H711" s="108">
        <v>0.37859999999999999</v>
      </c>
      <c r="I711" s="38"/>
      <c r="J711" s="38"/>
      <c r="K711" s="38"/>
      <c r="L711" s="38"/>
      <c r="M711" s="38"/>
      <c r="N711" s="38"/>
      <c r="O711" s="108">
        <v>541</v>
      </c>
      <c r="P711" s="47"/>
      <c r="Q711" s="38"/>
      <c r="R711" s="38"/>
      <c r="S711" s="107" t="s">
        <v>1596</v>
      </c>
      <c r="T711" s="108" t="s">
        <v>1598</v>
      </c>
      <c r="U711" s="47"/>
      <c r="V711" s="38"/>
      <c r="W711" s="38"/>
      <c r="X711" s="109" t="s">
        <v>76</v>
      </c>
      <c r="Y711" s="38"/>
      <c r="Z711" s="48"/>
      <c r="AA711" s="49"/>
      <c r="AB711" s="108">
        <v>7217</v>
      </c>
      <c r="AC711" s="108" t="s">
        <v>1598</v>
      </c>
      <c r="AD711" s="107" t="s">
        <v>1596</v>
      </c>
      <c r="AE711" s="107" t="s">
        <v>1596</v>
      </c>
      <c r="AF711" s="108">
        <v>0.37859999999999999</v>
      </c>
      <c r="AG711" s="50">
        <f t="shared" si="10"/>
        <v>0</v>
      </c>
      <c r="AH711" s="51">
        <v>541</v>
      </c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110" t="s">
        <v>57</v>
      </c>
      <c r="AU711" s="110" t="s">
        <v>58</v>
      </c>
      <c r="AV711" s="22"/>
      <c r="AW711" s="99" t="s">
        <v>2424</v>
      </c>
    </row>
    <row r="712" spans="1:49" x14ac:dyDescent="0.2">
      <c r="A712" s="37"/>
      <c r="B712" s="38"/>
      <c r="C712" s="121">
        <v>701</v>
      </c>
      <c r="D712" s="107" t="s">
        <v>1599</v>
      </c>
      <c r="E712" s="108"/>
      <c r="F712" s="38"/>
      <c r="G712" s="108">
        <v>9920</v>
      </c>
      <c r="H712" s="108">
        <v>0.99199999999999999</v>
      </c>
      <c r="I712" s="38"/>
      <c r="J712" s="38"/>
      <c r="K712" s="38"/>
      <c r="L712" s="38"/>
      <c r="M712" s="38"/>
      <c r="N712" s="38"/>
      <c r="O712" s="108">
        <v>552</v>
      </c>
      <c r="P712" s="47"/>
      <c r="Q712" s="38"/>
      <c r="R712" s="38"/>
      <c r="S712" s="107" t="s">
        <v>1599</v>
      </c>
      <c r="T712" s="108" t="s">
        <v>1600</v>
      </c>
      <c r="U712" s="47"/>
      <c r="V712" s="38"/>
      <c r="W712" s="38"/>
      <c r="X712" s="109" t="s">
        <v>76</v>
      </c>
      <c r="Y712" s="38"/>
      <c r="Z712" s="48"/>
      <c r="AA712" s="49"/>
      <c r="AB712" s="108">
        <v>7194</v>
      </c>
      <c r="AC712" s="108" t="s">
        <v>1600</v>
      </c>
      <c r="AD712" s="107" t="s">
        <v>1599</v>
      </c>
      <c r="AE712" s="107" t="s">
        <v>1599</v>
      </c>
      <c r="AF712" s="108">
        <v>0.99199999999999999</v>
      </c>
      <c r="AG712" s="50">
        <f t="shared" si="10"/>
        <v>0</v>
      </c>
      <c r="AH712" s="51"/>
      <c r="AI712" s="52"/>
      <c r="AJ712" s="52"/>
      <c r="AK712" s="52">
        <v>552</v>
      </c>
      <c r="AL712" s="52"/>
      <c r="AM712" s="52"/>
      <c r="AN712" s="52"/>
      <c r="AO712" s="52"/>
      <c r="AP712" s="52"/>
      <c r="AQ712" s="52"/>
      <c r="AR712" s="52"/>
      <c r="AS712" s="52"/>
      <c r="AT712" s="110" t="s">
        <v>57</v>
      </c>
      <c r="AU712" s="110" t="s">
        <v>58</v>
      </c>
      <c r="AV712" s="22"/>
      <c r="AW712" s="99" t="s">
        <v>2424</v>
      </c>
    </row>
    <row r="713" spans="1:49" x14ac:dyDescent="0.2">
      <c r="A713" s="37"/>
      <c r="B713" s="38"/>
      <c r="C713" s="122">
        <v>702</v>
      </c>
      <c r="D713" s="107" t="s">
        <v>1601</v>
      </c>
      <c r="E713" s="108"/>
      <c r="F713" s="38"/>
      <c r="G713" s="108">
        <v>2900</v>
      </c>
      <c r="H713" s="108">
        <v>0.28999999999999998</v>
      </c>
      <c r="I713" s="38"/>
      <c r="J713" s="38"/>
      <c r="K713" s="38"/>
      <c r="L713" s="38"/>
      <c r="M713" s="38"/>
      <c r="N713" s="38"/>
      <c r="O713" s="108">
        <v>203</v>
      </c>
      <c r="P713" s="47"/>
      <c r="Q713" s="38"/>
      <c r="R713" s="38"/>
      <c r="S713" s="107" t="s">
        <v>1602</v>
      </c>
      <c r="T713" s="108" t="s">
        <v>1603</v>
      </c>
      <c r="U713" s="47"/>
      <c r="V713" s="38"/>
      <c r="W713" s="38"/>
      <c r="X713" s="109"/>
      <c r="Y713" s="38"/>
      <c r="Z713" s="48"/>
      <c r="AA713" s="49"/>
      <c r="AB713" s="108">
        <v>3192</v>
      </c>
      <c r="AC713" s="108" t="s">
        <v>1603</v>
      </c>
      <c r="AD713" s="107" t="s">
        <v>1602</v>
      </c>
      <c r="AE713" s="107" t="s">
        <v>1601</v>
      </c>
      <c r="AF713" s="108">
        <v>0.28999999999999998</v>
      </c>
      <c r="AG713" s="50">
        <f t="shared" si="10"/>
        <v>0</v>
      </c>
      <c r="AH713" s="51"/>
      <c r="AI713" s="52">
        <v>203</v>
      </c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110" t="s">
        <v>57</v>
      </c>
      <c r="AU713" s="110" t="s">
        <v>58</v>
      </c>
      <c r="AV713" s="22"/>
      <c r="AW713" s="99" t="s">
        <v>2424</v>
      </c>
    </row>
    <row r="714" spans="1:49" x14ac:dyDescent="0.2">
      <c r="A714" s="37"/>
      <c r="B714" s="38"/>
      <c r="C714" s="121">
        <v>703</v>
      </c>
      <c r="D714" s="107" t="s">
        <v>1604</v>
      </c>
      <c r="E714" s="108" t="s">
        <v>1605</v>
      </c>
      <c r="F714" s="38"/>
      <c r="G714" s="108">
        <v>102000</v>
      </c>
      <c r="H714" s="108">
        <v>10.199999999999999</v>
      </c>
      <c r="I714" s="38"/>
      <c r="J714" s="38"/>
      <c r="K714" s="38"/>
      <c r="L714" s="38"/>
      <c r="M714" s="38"/>
      <c r="N714" s="38"/>
      <c r="O714" s="108">
        <v>6558</v>
      </c>
      <c r="P714" s="47"/>
      <c r="Q714" s="38"/>
      <c r="R714" s="38"/>
      <c r="S714" s="107" t="s">
        <v>1604</v>
      </c>
      <c r="T714" s="108" t="s">
        <v>1606</v>
      </c>
      <c r="U714" s="47"/>
      <c r="V714" s="38"/>
      <c r="W714" s="38"/>
      <c r="X714" s="109" t="s">
        <v>76</v>
      </c>
      <c r="Y714" s="38"/>
      <c r="Z714" s="48"/>
      <c r="AA714" s="49"/>
      <c r="AB714" s="108">
        <v>7372</v>
      </c>
      <c r="AC714" s="108" t="s">
        <v>1606</v>
      </c>
      <c r="AD714" s="107" t="s">
        <v>1604</v>
      </c>
      <c r="AE714" s="107" t="s">
        <v>1604</v>
      </c>
      <c r="AF714" s="108">
        <v>10.199999999999999</v>
      </c>
      <c r="AG714" s="50">
        <f t="shared" si="10"/>
        <v>0</v>
      </c>
      <c r="AH714" s="51"/>
      <c r="AI714" s="52"/>
      <c r="AJ714" s="52"/>
      <c r="AK714" s="52">
        <v>6558</v>
      </c>
      <c r="AL714" s="52"/>
      <c r="AM714" s="52"/>
      <c r="AN714" s="52"/>
      <c r="AO714" s="52"/>
      <c r="AP714" s="52"/>
      <c r="AQ714" s="52"/>
      <c r="AR714" s="52"/>
      <c r="AS714" s="52"/>
      <c r="AT714" s="110" t="s">
        <v>57</v>
      </c>
      <c r="AU714" s="110" t="s">
        <v>58</v>
      </c>
      <c r="AV714" s="22"/>
      <c r="AW714" s="99" t="s">
        <v>2424</v>
      </c>
    </row>
    <row r="715" spans="1:49" ht="22.5" x14ac:dyDescent="0.2">
      <c r="A715" s="37"/>
      <c r="B715" s="38"/>
      <c r="C715" s="122">
        <v>704</v>
      </c>
      <c r="D715" s="107" t="s">
        <v>1607</v>
      </c>
      <c r="E715" s="108" t="s">
        <v>1608</v>
      </c>
      <c r="F715" s="38"/>
      <c r="G715" s="108">
        <v>5000</v>
      </c>
      <c r="H715" s="108">
        <v>0.5</v>
      </c>
      <c r="I715" s="38"/>
      <c r="J715" s="38"/>
      <c r="K715" s="38"/>
      <c r="L715" s="38"/>
      <c r="M715" s="38"/>
      <c r="N715" s="38"/>
      <c r="O715" s="108">
        <v>1892</v>
      </c>
      <c r="P715" s="47"/>
      <c r="Q715" s="38"/>
      <c r="R715" s="38"/>
      <c r="S715" s="107" t="s">
        <v>1607</v>
      </c>
      <c r="T715" s="108" t="s">
        <v>1609</v>
      </c>
      <c r="U715" s="47"/>
      <c r="V715" s="38"/>
      <c r="W715" s="38"/>
      <c r="X715" s="109" t="s">
        <v>56</v>
      </c>
      <c r="Y715" s="38"/>
      <c r="Z715" s="48"/>
      <c r="AA715" s="49"/>
      <c r="AB715" s="108">
        <v>7358</v>
      </c>
      <c r="AC715" s="108" t="s">
        <v>1609</v>
      </c>
      <c r="AD715" s="107" t="s">
        <v>1607</v>
      </c>
      <c r="AE715" s="107" t="s">
        <v>1607</v>
      </c>
      <c r="AF715" s="108">
        <v>0.5</v>
      </c>
      <c r="AG715" s="50">
        <f t="shared" si="10"/>
        <v>0</v>
      </c>
      <c r="AH715" s="51"/>
      <c r="AI715" s="52">
        <v>1892</v>
      </c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110" t="s">
        <v>57</v>
      </c>
      <c r="AU715" s="110" t="s">
        <v>58</v>
      </c>
      <c r="AV715" s="22"/>
      <c r="AW715" s="99" t="s">
        <v>2424</v>
      </c>
    </row>
    <row r="716" spans="1:49" ht="22.5" x14ac:dyDescent="0.2">
      <c r="A716" s="37"/>
      <c r="B716" s="38"/>
      <c r="C716" s="121">
        <v>705</v>
      </c>
      <c r="D716" s="107" t="s">
        <v>1610</v>
      </c>
      <c r="E716" s="108"/>
      <c r="F716" s="38"/>
      <c r="G716" s="108">
        <v>27000</v>
      </c>
      <c r="H716" s="108">
        <v>2.7</v>
      </c>
      <c r="I716" s="38"/>
      <c r="J716" s="38"/>
      <c r="K716" s="38"/>
      <c r="L716" s="38"/>
      <c r="M716" s="38"/>
      <c r="N716" s="38"/>
      <c r="O716" s="108">
        <v>1809</v>
      </c>
      <c r="P716" s="47"/>
      <c r="Q716" s="38"/>
      <c r="R716" s="38"/>
      <c r="S716" s="107" t="s">
        <v>1610</v>
      </c>
      <c r="T716" s="108" t="s">
        <v>1611</v>
      </c>
      <c r="U716" s="47"/>
      <c r="V716" s="38"/>
      <c r="W716" s="38"/>
      <c r="X716" s="109" t="s">
        <v>56</v>
      </c>
      <c r="Y716" s="38"/>
      <c r="Z716" s="48"/>
      <c r="AA716" s="49"/>
      <c r="AB716" s="108">
        <v>7433</v>
      </c>
      <c r="AC716" s="108" t="s">
        <v>1611</v>
      </c>
      <c r="AD716" s="107" t="s">
        <v>1610</v>
      </c>
      <c r="AE716" s="107" t="s">
        <v>1610</v>
      </c>
      <c r="AF716" s="108">
        <v>2.7</v>
      </c>
      <c r="AG716" s="50">
        <f t="shared" si="10"/>
        <v>0</v>
      </c>
      <c r="AH716" s="51"/>
      <c r="AI716" s="52"/>
      <c r="AJ716" s="52"/>
      <c r="AK716" s="52">
        <v>1809</v>
      </c>
      <c r="AL716" s="52"/>
      <c r="AM716" s="52"/>
      <c r="AN716" s="52"/>
      <c r="AO716" s="52"/>
      <c r="AP716" s="52"/>
      <c r="AQ716" s="52"/>
      <c r="AR716" s="52"/>
      <c r="AS716" s="52"/>
      <c r="AT716" s="110" t="s">
        <v>57</v>
      </c>
      <c r="AU716" s="110" t="s">
        <v>58</v>
      </c>
      <c r="AV716" s="22"/>
      <c r="AW716" s="99" t="s">
        <v>2424</v>
      </c>
    </row>
    <row r="717" spans="1:49" ht="22.5" x14ac:dyDescent="0.2">
      <c r="A717" s="37"/>
      <c r="B717" s="38"/>
      <c r="C717" s="122">
        <v>706</v>
      </c>
      <c r="D717" s="107" t="s">
        <v>1612</v>
      </c>
      <c r="E717" s="108"/>
      <c r="F717" s="38"/>
      <c r="G717" s="108">
        <v>10000</v>
      </c>
      <c r="H717" s="108">
        <v>1</v>
      </c>
      <c r="I717" s="38"/>
      <c r="J717" s="38"/>
      <c r="K717" s="38"/>
      <c r="L717" s="38"/>
      <c r="M717" s="38"/>
      <c r="N717" s="38"/>
      <c r="O717" s="108">
        <v>700</v>
      </c>
      <c r="P717" s="47"/>
      <c r="Q717" s="38"/>
      <c r="R717" s="38"/>
      <c r="S717" s="107" t="s">
        <v>1612</v>
      </c>
      <c r="T717" s="108" t="s">
        <v>1613</v>
      </c>
      <c r="U717" s="47"/>
      <c r="V717" s="38"/>
      <c r="W717" s="38"/>
      <c r="X717" s="109" t="s">
        <v>56</v>
      </c>
      <c r="Y717" s="38"/>
      <c r="Z717" s="48"/>
      <c r="AA717" s="49"/>
      <c r="AB717" s="108">
        <v>7333</v>
      </c>
      <c r="AC717" s="108" t="s">
        <v>1613</v>
      </c>
      <c r="AD717" s="107" t="s">
        <v>1612</v>
      </c>
      <c r="AE717" s="107" t="s">
        <v>1612</v>
      </c>
      <c r="AF717" s="108">
        <v>1</v>
      </c>
      <c r="AG717" s="50">
        <f t="shared" ref="AG717:AG780" si="11">H717-AF717</f>
        <v>0</v>
      </c>
      <c r="AH717" s="51"/>
      <c r="AI717" s="52"/>
      <c r="AJ717" s="52"/>
      <c r="AK717" s="52"/>
      <c r="AL717" s="52"/>
      <c r="AM717" s="52"/>
      <c r="AN717" s="52">
        <v>700</v>
      </c>
      <c r="AO717" s="52"/>
      <c r="AP717" s="52"/>
      <c r="AQ717" s="52"/>
      <c r="AR717" s="52"/>
      <c r="AS717" s="52"/>
      <c r="AT717" s="110" t="s">
        <v>57</v>
      </c>
      <c r="AU717" s="110" t="s">
        <v>58</v>
      </c>
      <c r="AV717" s="22"/>
      <c r="AW717" s="99" t="s">
        <v>2424</v>
      </c>
    </row>
    <row r="718" spans="1:49" ht="22.5" x14ac:dyDescent="0.2">
      <c r="A718" s="37"/>
      <c r="B718" s="38"/>
      <c r="C718" s="121">
        <v>707</v>
      </c>
      <c r="D718" s="107" t="s">
        <v>1614</v>
      </c>
      <c r="E718" s="108"/>
      <c r="F718" s="38"/>
      <c r="G718" s="108">
        <v>10000</v>
      </c>
      <c r="H718" s="108">
        <v>1</v>
      </c>
      <c r="I718" s="38"/>
      <c r="J718" s="38"/>
      <c r="K718" s="38"/>
      <c r="L718" s="38"/>
      <c r="M718" s="38"/>
      <c r="N718" s="38"/>
      <c r="O718" s="108">
        <v>700</v>
      </c>
      <c r="P718" s="47"/>
      <c r="Q718" s="38"/>
      <c r="R718" s="38"/>
      <c r="S718" s="107" t="s">
        <v>1614</v>
      </c>
      <c r="T718" s="108" t="s">
        <v>1615</v>
      </c>
      <c r="U718" s="47"/>
      <c r="V718" s="38"/>
      <c r="W718" s="38"/>
      <c r="X718" s="109" t="s">
        <v>56</v>
      </c>
      <c r="Y718" s="38"/>
      <c r="Z718" s="48"/>
      <c r="AA718" s="49"/>
      <c r="AB718" s="108">
        <v>7257</v>
      </c>
      <c r="AC718" s="108" t="s">
        <v>1615</v>
      </c>
      <c r="AD718" s="107" t="s">
        <v>1614</v>
      </c>
      <c r="AE718" s="107" t="s">
        <v>1614</v>
      </c>
      <c r="AF718" s="108">
        <v>1</v>
      </c>
      <c r="AG718" s="50">
        <f t="shared" si="11"/>
        <v>0</v>
      </c>
      <c r="AH718" s="51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110" t="s">
        <v>57</v>
      </c>
      <c r="AU718" s="110" t="s">
        <v>58</v>
      </c>
      <c r="AV718" s="22"/>
      <c r="AW718" s="99" t="s">
        <v>2424</v>
      </c>
    </row>
    <row r="719" spans="1:49" ht="22.5" x14ac:dyDescent="0.2">
      <c r="A719" s="37"/>
      <c r="B719" s="38"/>
      <c r="C719" s="122">
        <v>708</v>
      </c>
      <c r="D719" s="107" t="s">
        <v>1616</v>
      </c>
      <c r="E719" s="108"/>
      <c r="F719" s="38"/>
      <c r="G719" s="108">
        <v>25000</v>
      </c>
      <c r="H719" s="108">
        <v>2.5</v>
      </c>
      <c r="I719" s="38"/>
      <c r="J719" s="38"/>
      <c r="K719" s="38"/>
      <c r="L719" s="38"/>
      <c r="M719" s="38"/>
      <c r="N719" s="38"/>
      <c r="O719" s="108">
        <v>1750</v>
      </c>
      <c r="P719" s="47"/>
      <c r="Q719" s="38"/>
      <c r="R719" s="38"/>
      <c r="S719" s="107" t="s">
        <v>1616</v>
      </c>
      <c r="T719" s="108" t="s">
        <v>1617</v>
      </c>
      <c r="U719" s="47"/>
      <c r="V719" s="38"/>
      <c r="W719" s="38"/>
      <c r="X719" s="109" t="s">
        <v>56</v>
      </c>
      <c r="Y719" s="38"/>
      <c r="Z719" s="48"/>
      <c r="AA719" s="49"/>
      <c r="AB719" s="108">
        <v>7284</v>
      </c>
      <c r="AC719" s="108" t="s">
        <v>1617</v>
      </c>
      <c r="AD719" s="107" t="s">
        <v>1616</v>
      </c>
      <c r="AE719" s="107" t="s">
        <v>1616</v>
      </c>
      <c r="AF719" s="108">
        <v>2.5</v>
      </c>
      <c r="AG719" s="50">
        <f t="shared" si="11"/>
        <v>0</v>
      </c>
      <c r="AH719" s="51"/>
      <c r="AI719" s="52"/>
      <c r="AJ719" s="52"/>
      <c r="AK719" s="52"/>
      <c r="AL719" s="52"/>
      <c r="AM719" s="52"/>
      <c r="AN719" s="52">
        <v>1750</v>
      </c>
      <c r="AO719" s="52"/>
      <c r="AP719" s="52"/>
      <c r="AQ719" s="52"/>
      <c r="AR719" s="52"/>
      <c r="AS719" s="52"/>
      <c r="AT719" s="110" t="s">
        <v>57</v>
      </c>
      <c r="AU719" s="110" t="s">
        <v>58</v>
      </c>
      <c r="AV719" s="22"/>
      <c r="AW719" s="99" t="s">
        <v>2424</v>
      </c>
    </row>
    <row r="720" spans="1:49" ht="22.5" x14ac:dyDescent="0.2">
      <c r="A720" s="37"/>
      <c r="B720" s="38"/>
      <c r="C720" s="121">
        <v>709</v>
      </c>
      <c r="D720" s="107" t="s">
        <v>1618</v>
      </c>
      <c r="E720" s="108"/>
      <c r="F720" s="38"/>
      <c r="G720" s="108">
        <v>3834</v>
      </c>
      <c r="H720" s="108">
        <v>0.38340000000000002</v>
      </c>
      <c r="I720" s="38"/>
      <c r="J720" s="38"/>
      <c r="K720" s="38"/>
      <c r="L720" s="38"/>
      <c r="M720" s="38"/>
      <c r="N720" s="38"/>
      <c r="O720" s="108">
        <v>268</v>
      </c>
      <c r="P720" s="47"/>
      <c r="Q720" s="38"/>
      <c r="R720" s="38"/>
      <c r="S720" s="107" t="s">
        <v>1616</v>
      </c>
      <c r="T720" s="108" t="s">
        <v>1617</v>
      </c>
      <c r="U720" s="47"/>
      <c r="V720" s="38"/>
      <c r="W720" s="38"/>
      <c r="X720" s="109" t="s">
        <v>56</v>
      </c>
      <c r="Y720" s="38"/>
      <c r="Z720" s="48"/>
      <c r="AA720" s="49"/>
      <c r="AB720" s="108">
        <v>7285</v>
      </c>
      <c r="AC720" s="108" t="s">
        <v>1617</v>
      </c>
      <c r="AD720" s="107" t="s">
        <v>1616</v>
      </c>
      <c r="AE720" s="107" t="s">
        <v>1618</v>
      </c>
      <c r="AF720" s="108">
        <v>0.38340000000000002</v>
      </c>
      <c r="AG720" s="50">
        <f t="shared" si="11"/>
        <v>0</v>
      </c>
      <c r="AH720" s="51"/>
      <c r="AI720" s="52"/>
      <c r="AJ720" s="52"/>
      <c r="AK720" s="52"/>
      <c r="AL720" s="52"/>
      <c r="AM720" s="52"/>
      <c r="AN720" s="52">
        <v>268</v>
      </c>
      <c r="AO720" s="52"/>
      <c r="AP720" s="52"/>
      <c r="AQ720" s="52"/>
      <c r="AR720" s="52"/>
      <c r="AS720" s="52"/>
      <c r="AT720" s="110" t="s">
        <v>57</v>
      </c>
      <c r="AU720" s="110" t="s">
        <v>58</v>
      </c>
      <c r="AV720" s="22"/>
      <c r="AW720" s="99" t="s">
        <v>2424</v>
      </c>
    </row>
    <row r="721" spans="1:49" ht="22.5" x14ac:dyDescent="0.2">
      <c r="A721" s="37"/>
      <c r="B721" s="38"/>
      <c r="C721" s="122">
        <v>710</v>
      </c>
      <c r="D721" s="107" t="s">
        <v>1619</v>
      </c>
      <c r="E721" s="108"/>
      <c r="F721" s="38"/>
      <c r="G721" s="108">
        <v>3000</v>
      </c>
      <c r="H721" s="108">
        <v>0.3</v>
      </c>
      <c r="I721" s="38"/>
      <c r="J721" s="38"/>
      <c r="K721" s="38"/>
      <c r="L721" s="38"/>
      <c r="M721" s="38"/>
      <c r="N721" s="38"/>
      <c r="O721" s="108">
        <v>210</v>
      </c>
      <c r="P721" s="47"/>
      <c r="Q721" s="38"/>
      <c r="R721" s="38"/>
      <c r="S721" s="107" t="s">
        <v>1616</v>
      </c>
      <c r="T721" s="108" t="s">
        <v>1617</v>
      </c>
      <c r="U721" s="47"/>
      <c r="V721" s="38"/>
      <c r="W721" s="38"/>
      <c r="X721" s="109" t="s">
        <v>56</v>
      </c>
      <c r="Y721" s="38"/>
      <c r="Z721" s="48"/>
      <c r="AA721" s="49"/>
      <c r="AB721" s="108">
        <v>7286</v>
      </c>
      <c r="AC721" s="108" t="s">
        <v>1617</v>
      </c>
      <c r="AD721" s="107" t="s">
        <v>1616</v>
      </c>
      <c r="AE721" s="107" t="s">
        <v>1619</v>
      </c>
      <c r="AF721" s="108">
        <v>0.3</v>
      </c>
      <c r="AG721" s="50">
        <f t="shared" si="11"/>
        <v>0</v>
      </c>
      <c r="AH721" s="51"/>
      <c r="AI721" s="52"/>
      <c r="AJ721" s="52"/>
      <c r="AK721" s="52"/>
      <c r="AL721" s="52"/>
      <c r="AM721" s="52"/>
      <c r="AN721" s="52">
        <v>210</v>
      </c>
      <c r="AO721" s="52"/>
      <c r="AP721" s="52"/>
      <c r="AQ721" s="52"/>
      <c r="AR721" s="52"/>
      <c r="AS721" s="52"/>
      <c r="AT721" s="110" t="s">
        <v>57</v>
      </c>
      <c r="AU721" s="110" t="s">
        <v>58</v>
      </c>
      <c r="AV721" s="22"/>
      <c r="AW721" s="99" t="s">
        <v>2424</v>
      </c>
    </row>
    <row r="722" spans="1:49" ht="22.5" x14ac:dyDescent="0.2">
      <c r="A722" s="37"/>
      <c r="B722" s="38"/>
      <c r="C722" s="121">
        <v>711</v>
      </c>
      <c r="D722" s="107" t="s">
        <v>1620</v>
      </c>
      <c r="E722" s="108"/>
      <c r="F722" s="38"/>
      <c r="G722" s="108">
        <v>3000</v>
      </c>
      <c r="H722" s="108">
        <v>0.3</v>
      </c>
      <c r="I722" s="38"/>
      <c r="J722" s="38"/>
      <c r="K722" s="38"/>
      <c r="L722" s="38"/>
      <c r="M722" s="38"/>
      <c r="N722" s="38"/>
      <c r="O722" s="108">
        <v>210</v>
      </c>
      <c r="P722" s="47"/>
      <c r="Q722" s="38"/>
      <c r="R722" s="38"/>
      <c r="S722" s="107" t="s">
        <v>1620</v>
      </c>
      <c r="T722" s="108" t="s">
        <v>1621</v>
      </c>
      <c r="U722" s="47"/>
      <c r="V722" s="38"/>
      <c r="W722" s="38"/>
      <c r="X722" s="109" t="s">
        <v>56</v>
      </c>
      <c r="Y722" s="38"/>
      <c r="Z722" s="48"/>
      <c r="AA722" s="49"/>
      <c r="AB722" s="108">
        <v>7305</v>
      </c>
      <c r="AC722" s="108" t="s">
        <v>1621</v>
      </c>
      <c r="AD722" s="107" t="s">
        <v>1620</v>
      </c>
      <c r="AE722" s="107" t="s">
        <v>1620</v>
      </c>
      <c r="AF722" s="108">
        <v>0.3</v>
      </c>
      <c r="AG722" s="50">
        <f t="shared" si="11"/>
        <v>0</v>
      </c>
      <c r="AH722" s="51"/>
      <c r="AI722" s="52"/>
      <c r="AJ722" s="52"/>
      <c r="AK722" s="52"/>
      <c r="AL722" s="52"/>
      <c r="AM722" s="52"/>
      <c r="AN722" s="52">
        <v>210</v>
      </c>
      <c r="AO722" s="52"/>
      <c r="AP722" s="52"/>
      <c r="AQ722" s="52"/>
      <c r="AR722" s="52"/>
      <c r="AS722" s="52"/>
      <c r="AT722" s="110" t="s">
        <v>57</v>
      </c>
      <c r="AU722" s="110" t="s">
        <v>58</v>
      </c>
      <c r="AV722" s="22"/>
      <c r="AW722" s="99" t="s">
        <v>2424</v>
      </c>
    </row>
    <row r="723" spans="1:49" x14ac:dyDescent="0.2">
      <c r="A723" s="37"/>
      <c r="B723" s="38"/>
      <c r="C723" s="122">
        <v>712</v>
      </c>
      <c r="D723" s="107" t="s">
        <v>1622</v>
      </c>
      <c r="E723" s="108" t="s">
        <v>1623</v>
      </c>
      <c r="F723" s="38"/>
      <c r="G723" s="108">
        <v>3600</v>
      </c>
      <c r="H723" s="108">
        <v>0.36</v>
      </c>
      <c r="I723" s="38"/>
      <c r="J723" s="38"/>
      <c r="K723" s="38"/>
      <c r="L723" s="38"/>
      <c r="M723" s="38"/>
      <c r="N723" s="38"/>
      <c r="O723" s="108">
        <v>1409</v>
      </c>
      <c r="P723" s="47"/>
      <c r="Q723" s="38"/>
      <c r="R723" s="38"/>
      <c r="S723" s="107" t="s">
        <v>1622</v>
      </c>
      <c r="T723" s="108" t="s">
        <v>1624</v>
      </c>
      <c r="U723" s="47"/>
      <c r="V723" s="38"/>
      <c r="W723" s="38"/>
      <c r="X723" s="109" t="s">
        <v>76</v>
      </c>
      <c r="Y723" s="38"/>
      <c r="Z723" s="48"/>
      <c r="AA723" s="49"/>
      <c r="AB723" s="108">
        <v>7215</v>
      </c>
      <c r="AC723" s="108" t="s">
        <v>1624</v>
      </c>
      <c r="AD723" s="107" t="s">
        <v>1622</v>
      </c>
      <c r="AE723" s="107" t="s">
        <v>1622</v>
      </c>
      <c r="AF723" s="108">
        <v>0.36</v>
      </c>
      <c r="AG723" s="50">
        <f t="shared" si="11"/>
        <v>0</v>
      </c>
      <c r="AH723" s="51"/>
      <c r="AI723" s="52">
        <v>1409</v>
      </c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110" t="s">
        <v>57</v>
      </c>
      <c r="AU723" s="110" t="s">
        <v>58</v>
      </c>
      <c r="AV723" s="22"/>
      <c r="AW723" s="99" t="s">
        <v>2424</v>
      </c>
    </row>
    <row r="724" spans="1:49" ht="22.5" x14ac:dyDescent="0.2">
      <c r="A724" s="37"/>
      <c r="B724" s="38"/>
      <c r="C724" s="121">
        <v>713</v>
      </c>
      <c r="D724" s="107" t="s">
        <v>1625</v>
      </c>
      <c r="E724" s="108"/>
      <c r="F724" s="38"/>
      <c r="G724" s="108">
        <v>9000</v>
      </c>
      <c r="H724" s="108">
        <v>0.9</v>
      </c>
      <c r="I724" s="38"/>
      <c r="J724" s="38"/>
      <c r="K724" s="38"/>
      <c r="L724" s="38"/>
      <c r="M724" s="38"/>
      <c r="N724" s="38"/>
      <c r="O724" s="108">
        <v>630</v>
      </c>
      <c r="P724" s="47"/>
      <c r="Q724" s="38"/>
      <c r="R724" s="38"/>
      <c r="S724" s="107" t="s">
        <v>1625</v>
      </c>
      <c r="T724" s="108" t="s">
        <v>1626</v>
      </c>
      <c r="U724" s="47"/>
      <c r="V724" s="38"/>
      <c r="W724" s="38"/>
      <c r="X724" s="109" t="s">
        <v>56</v>
      </c>
      <c r="Y724" s="38"/>
      <c r="Z724" s="48"/>
      <c r="AA724" s="49"/>
      <c r="AB724" s="108">
        <v>7287</v>
      </c>
      <c r="AC724" s="108" t="s">
        <v>1626</v>
      </c>
      <c r="AD724" s="107" t="s">
        <v>1625</v>
      </c>
      <c r="AE724" s="107" t="s">
        <v>1625</v>
      </c>
      <c r="AF724" s="108">
        <v>0.9</v>
      </c>
      <c r="AG724" s="50">
        <f t="shared" si="11"/>
        <v>0</v>
      </c>
      <c r="AH724" s="51"/>
      <c r="AI724" s="52"/>
      <c r="AJ724" s="52"/>
      <c r="AK724" s="52"/>
      <c r="AL724" s="52"/>
      <c r="AM724" s="52"/>
      <c r="AN724" s="52">
        <v>630</v>
      </c>
      <c r="AO724" s="52"/>
      <c r="AP724" s="52"/>
      <c r="AQ724" s="52"/>
      <c r="AR724" s="52"/>
      <c r="AS724" s="52"/>
      <c r="AT724" s="110" t="s">
        <v>57</v>
      </c>
      <c r="AU724" s="110" t="s">
        <v>58</v>
      </c>
      <c r="AV724" s="22"/>
      <c r="AW724" s="99" t="s">
        <v>2424</v>
      </c>
    </row>
    <row r="725" spans="1:49" ht="22.5" x14ac:dyDescent="0.2">
      <c r="A725" s="37"/>
      <c r="B725" s="38"/>
      <c r="C725" s="122">
        <v>714</v>
      </c>
      <c r="D725" s="107" t="s">
        <v>1627</v>
      </c>
      <c r="E725" s="108"/>
      <c r="F725" s="38"/>
      <c r="G725" s="108">
        <v>4480</v>
      </c>
      <c r="H725" s="108">
        <v>0.44800000000000001</v>
      </c>
      <c r="I725" s="38"/>
      <c r="J725" s="38"/>
      <c r="K725" s="38"/>
      <c r="L725" s="38"/>
      <c r="M725" s="38"/>
      <c r="N725" s="38"/>
      <c r="O725" s="108">
        <v>314</v>
      </c>
      <c r="P725" s="47"/>
      <c r="Q725" s="38"/>
      <c r="R725" s="38"/>
      <c r="S725" s="107" t="s">
        <v>1627</v>
      </c>
      <c r="T725" s="108" t="s">
        <v>1628</v>
      </c>
      <c r="U725" s="47"/>
      <c r="V725" s="38"/>
      <c r="W725" s="38"/>
      <c r="X725" s="109" t="s">
        <v>56</v>
      </c>
      <c r="Y725" s="38"/>
      <c r="Z725" s="48"/>
      <c r="AA725" s="49"/>
      <c r="AB725" s="108">
        <v>7303</v>
      </c>
      <c r="AC725" s="108" t="s">
        <v>1628</v>
      </c>
      <c r="AD725" s="107" t="s">
        <v>1627</v>
      </c>
      <c r="AE725" s="107" t="s">
        <v>1627</v>
      </c>
      <c r="AF725" s="108">
        <v>0.44800000000000001</v>
      </c>
      <c r="AG725" s="50">
        <f t="shared" si="11"/>
        <v>0</v>
      </c>
      <c r="AH725" s="51"/>
      <c r="AI725" s="52"/>
      <c r="AJ725" s="52"/>
      <c r="AK725" s="52"/>
      <c r="AL725" s="52"/>
      <c r="AM725" s="52"/>
      <c r="AN725" s="52">
        <v>314</v>
      </c>
      <c r="AO725" s="52"/>
      <c r="AP725" s="52"/>
      <c r="AQ725" s="52"/>
      <c r="AR725" s="52"/>
      <c r="AS725" s="52"/>
      <c r="AT725" s="110" t="s">
        <v>57</v>
      </c>
      <c r="AU725" s="110" t="s">
        <v>58</v>
      </c>
      <c r="AV725" s="22"/>
      <c r="AW725" s="99" t="s">
        <v>2424</v>
      </c>
    </row>
    <row r="726" spans="1:49" ht="22.5" x14ac:dyDescent="0.2">
      <c r="A726" s="37"/>
      <c r="B726" s="38"/>
      <c r="C726" s="121">
        <v>715</v>
      </c>
      <c r="D726" s="107" t="s">
        <v>1629</v>
      </c>
      <c r="E726" s="108"/>
      <c r="F726" s="38"/>
      <c r="G726" s="108">
        <v>6467</v>
      </c>
      <c r="H726" s="108">
        <v>0.64670000000000005</v>
      </c>
      <c r="I726" s="38"/>
      <c r="J726" s="38"/>
      <c r="K726" s="38"/>
      <c r="L726" s="38"/>
      <c r="M726" s="38"/>
      <c r="N726" s="38"/>
      <c r="O726" s="108">
        <v>453</v>
      </c>
      <c r="P726" s="47"/>
      <c r="Q726" s="38"/>
      <c r="R726" s="38"/>
      <c r="S726" s="107" t="s">
        <v>1629</v>
      </c>
      <c r="T726" s="108" t="s">
        <v>1630</v>
      </c>
      <c r="U726" s="47"/>
      <c r="V726" s="38"/>
      <c r="W726" s="38"/>
      <c r="X726" s="109" t="s">
        <v>56</v>
      </c>
      <c r="Y726" s="38"/>
      <c r="Z726" s="48"/>
      <c r="AA726" s="49"/>
      <c r="AB726" s="108">
        <v>7294</v>
      </c>
      <c r="AC726" s="108" t="s">
        <v>1630</v>
      </c>
      <c r="AD726" s="107" t="s">
        <v>1629</v>
      </c>
      <c r="AE726" s="107" t="s">
        <v>1629</v>
      </c>
      <c r="AF726" s="108">
        <v>0.64670000000000005</v>
      </c>
      <c r="AG726" s="50">
        <f t="shared" si="11"/>
        <v>0</v>
      </c>
      <c r="AH726" s="51"/>
      <c r="AI726" s="52"/>
      <c r="AJ726" s="52"/>
      <c r="AK726" s="52"/>
      <c r="AL726" s="52"/>
      <c r="AM726" s="52"/>
      <c r="AN726" s="52">
        <v>453</v>
      </c>
      <c r="AO726" s="52"/>
      <c r="AP726" s="52"/>
      <c r="AQ726" s="52"/>
      <c r="AR726" s="52"/>
      <c r="AS726" s="52"/>
      <c r="AT726" s="110" t="s">
        <v>57</v>
      </c>
      <c r="AU726" s="110" t="s">
        <v>58</v>
      </c>
      <c r="AV726" s="22"/>
      <c r="AW726" s="99" t="s">
        <v>2424</v>
      </c>
    </row>
    <row r="727" spans="1:49" x14ac:dyDescent="0.2">
      <c r="A727" s="37"/>
      <c r="B727" s="38"/>
      <c r="C727" s="122">
        <v>716</v>
      </c>
      <c r="D727" s="107" t="s">
        <v>1631</v>
      </c>
      <c r="E727" s="108"/>
      <c r="F727" s="38"/>
      <c r="G727" s="108">
        <v>34000</v>
      </c>
      <c r="H727" s="108">
        <v>3.4</v>
      </c>
      <c r="I727" s="38"/>
      <c r="J727" s="38"/>
      <c r="K727" s="38"/>
      <c r="L727" s="38"/>
      <c r="M727" s="38"/>
      <c r="N727" s="38"/>
      <c r="O727" s="108">
        <v>2380</v>
      </c>
      <c r="P727" s="47"/>
      <c r="Q727" s="38"/>
      <c r="R727" s="38"/>
      <c r="S727" s="107" t="s">
        <v>1631</v>
      </c>
      <c r="T727" s="108" t="s">
        <v>1632</v>
      </c>
      <c r="U727" s="47"/>
      <c r="V727" s="38"/>
      <c r="W727" s="38"/>
      <c r="X727" s="109" t="s">
        <v>76</v>
      </c>
      <c r="Y727" s="38"/>
      <c r="Z727" s="48"/>
      <c r="AA727" s="49"/>
      <c r="AB727" s="108">
        <v>7230</v>
      </c>
      <c r="AC727" s="108" t="s">
        <v>1632</v>
      </c>
      <c r="AD727" s="107" t="s">
        <v>1631</v>
      </c>
      <c r="AE727" s="107" t="s">
        <v>1631</v>
      </c>
      <c r="AF727" s="108">
        <v>3.4</v>
      </c>
      <c r="AG727" s="50">
        <f t="shared" si="11"/>
        <v>0</v>
      </c>
      <c r="AH727" s="51">
        <v>2380</v>
      </c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110" t="s">
        <v>57</v>
      </c>
      <c r="AU727" s="110" t="s">
        <v>58</v>
      </c>
      <c r="AV727" s="22"/>
      <c r="AW727" s="99" t="s">
        <v>2424</v>
      </c>
    </row>
    <row r="728" spans="1:49" x14ac:dyDescent="0.2">
      <c r="A728" s="37"/>
      <c r="B728" s="38"/>
      <c r="C728" s="121">
        <v>717</v>
      </c>
      <c r="D728" s="107" t="s">
        <v>1633</v>
      </c>
      <c r="E728" s="108"/>
      <c r="F728" s="38"/>
      <c r="G728" s="108">
        <v>43971</v>
      </c>
      <c r="H728" s="108">
        <v>4.3971</v>
      </c>
      <c r="I728" s="38"/>
      <c r="J728" s="38"/>
      <c r="K728" s="38"/>
      <c r="L728" s="38"/>
      <c r="M728" s="38"/>
      <c r="N728" s="38"/>
      <c r="O728" s="108">
        <v>3078</v>
      </c>
      <c r="P728" s="47"/>
      <c r="Q728" s="38"/>
      <c r="R728" s="38"/>
      <c r="S728" s="107" t="s">
        <v>1631</v>
      </c>
      <c r="T728" s="108" t="s">
        <v>1632</v>
      </c>
      <c r="U728" s="47"/>
      <c r="V728" s="38"/>
      <c r="W728" s="38"/>
      <c r="X728" s="109" t="s">
        <v>76</v>
      </c>
      <c r="Y728" s="38"/>
      <c r="Z728" s="48"/>
      <c r="AA728" s="49"/>
      <c r="AB728" s="108">
        <v>7229</v>
      </c>
      <c r="AC728" s="108" t="s">
        <v>1632</v>
      </c>
      <c r="AD728" s="107" t="s">
        <v>1631</v>
      </c>
      <c r="AE728" s="107" t="s">
        <v>1633</v>
      </c>
      <c r="AF728" s="108">
        <v>4.3971</v>
      </c>
      <c r="AG728" s="50">
        <f t="shared" si="11"/>
        <v>0</v>
      </c>
      <c r="AH728" s="51">
        <v>3078</v>
      </c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110" t="s">
        <v>57</v>
      </c>
      <c r="AU728" s="110" t="s">
        <v>58</v>
      </c>
      <c r="AV728" s="22"/>
      <c r="AW728" s="99" t="s">
        <v>2424</v>
      </c>
    </row>
    <row r="729" spans="1:49" ht="22.5" x14ac:dyDescent="0.2">
      <c r="A729" s="37"/>
      <c r="B729" s="38"/>
      <c r="C729" s="122">
        <v>718</v>
      </c>
      <c r="D729" s="107" t="s">
        <v>1634</v>
      </c>
      <c r="E729" s="108"/>
      <c r="F729" s="38"/>
      <c r="G729" s="108">
        <v>27000</v>
      </c>
      <c r="H729" s="108">
        <v>2.7</v>
      </c>
      <c r="I729" s="38"/>
      <c r="J729" s="38"/>
      <c r="K729" s="38"/>
      <c r="L729" s="38"/>
      <c r="M729" s="38"/>
      <c r="N729" s="38"/>
      <c r="O729" s="108">
        <v>341</v>
      </c>
      <c r="P729" s="47"/>
      <c r="Q729" s="38"/>
      <c r="R729" s="38"/>
      <c r="S729" s="107" t="s">
        <v>1635</v>
      </c>
      <c r="T729" s="108"/>
      <c r="U729" s="47"/>
      <c r="V729" s="38"/>
      <c r="W729" s="38"/>
      <c r="X729" s="109" t="s">
        <v>56</v>
      </c>
      <c r="Y729" s="38"/>
      <c r="Z729" s="48"/>
      <c r="AA729" s="49"/>
      <c r="AB729" s="108">
        <v>7380</v>
      </c>
      <c r="AC729" s="108"/>
      <c r="AD729" s="107" t="s">
        <v>1635</v>
      </c>
      <c r="AE729" s="107" t="s">
        <v>1634</v>
      </c>
      <c r="AF729" s="108">
        <v>2.7</v>
      </c>
      <c r="AG729" s="50">
        <f t="shared" si="11"/>
        <v>0</v>
      </c>
      <c r="AH729" s="51"/>
      <c r="AI729" s="52"/>
      <c r="AJ729" s="52"/>
      <c r="AK729" s="52">
        <v>341</v>
      </c>
      <c r="AL729" s="52"/>
      <c r="AM729" s="52"/>
      <c r="AN729" s="52"/>
      <c r="AO729" s="52"/>
      <c r="AP729" s="52"/>
      <c r="AQ729" s="52"/>
      <c r="AR729" s="52"/>
      <c r="AS729" s="52"/>
      <c r="AT729" s="110" t="s">
        <v>57</v>
      </c>
      <c r="AU729" s="110" t="s">
        <v>58</v>
      </c>
      <c r="AV729" s="22"/>
      <c r="AW729" s="99" t="s">
        <v>2424</v>
      </c>
    </row>
    <row r="730" spans="1:49" ht="22.5" x14ac:dyDescent="0.2">
      <c r="A730" s="37"/>
      <c r="B730" s="38"/>
      <c r="C730" s="121">
        <v>719</v>
      </c>
      <c r="D730" s="107" t="s">
        <v>1636</v>
      </c>
      <c r="E730" s="108" t="s">
        <v>1637</v>
      </c>
      <c r="F730" s="38"/>
      <c r="G730" s="108">
        <v>3000</v>
      </c>
      <c r="H730" s="108">
        <v>0.3</v>
      </c>
      <c r="I730" s="38"/>
      <c r="J730" s="38"/>
      <c r="K730" s="38"/>
      <c r="L730" s="38"/>
      <c r="M730" s="38"/>
      <c r="N730" s="38"/>
      <c r="O730" s="108">
        <v>1290</v>
      </c>
      <c r="P730" s="47"/>
      <c r="Q730" s="38"/>
      <c r="R730" s="38"/>
      <c r="S730" s="107" t="s">
        <v>1636</v>
      </c>
      <c r="T730" s="108" t="s">
        <v>1638</v>
      </c>
      <c r="U730" s="47"/>
      <c r="V730" s="38"/>
      <c r="W730" s="38"/>
      <c r="X730" s="109" t="s">
        <v>56</v>
      </c>
      <c r="Y730" s="38"/>
      <c r="Z730" s="48"/>
      <c r="AA730" s="49"/>
      <c r="AB730" s="108">
        <v>7293</v>
      </c>
      <c r="AC730" s="108" t="s">
        <v>1638</v>
      </c>
      <c r="AD730" s="107" t="s">
        <v>1636</v>
      </c>
      <c r="AE730" s="107" t="s">
        <v>1636</v>
      </c>
      <c r="AF730" s="108">
        <v>0.3</v>
      </c>
      <c r="AG730" s="50">
        <f t="shared" si="11"/>
        <v>0</v>
      </c>
      <c r="AH730" s="51"/>
      <c r="AI730" s="52"/>
      <c r="AJ730" s="52"/>
      <c r="AK730" s="52"/>
      <c r="AL730" s="52"/>
      <c r="AM730" s="52"/>
      <c r="AN730" s="52">
        <v>1290</v>
      </c>
      <c r="AO730" s="52"/>
      <c r="AP730" s="52"/>
      <c r="AQ730" s="52"/>
      <c r="AR730" s="52"/>
      <c r="AS730" s="52"/>
      <c r="AT730" s="110" t="s">
        <v>57</v>
      </c>
      <c r="AU730" s="110" t="s">
        <v>58</v>
      </c>
      <c r="AV730" s="22"/>
      <c r="AW730" s="99" t="s">
        <v>2424</v>
      </c>
    </row>
    <row r="731" spans="1:49" ht="22.5" x14ac:dyDescent="0.2">
      <c r="A731" s="37"/>
      <c r="B731" s="38"/>
      <c r="C731" s="122">
        <v>720</v>
      </c>
      <c r="D731" s="107" t="s">
        <v>1639</v>
      </c>
      <c r="E731" s="108" t="s">
        <v>1640</v>
      </c>
      <c r="F731" s="38"/>
      <c r="G731" s="108">
        <v>8000</v>
      </c>
      <c r="H731" s="108">
        <v>0.8</v>
      </c>
      <c r="I731" s="38"/>
      <c r="J731" s="38"/>
      <c r="K731" s="38"/>
      <c r="L731" s="38"/>
      <c r="M731" s="38"/>
      <c r="N731" s="38"/>
      <c r="O731" s="108">
        <v>417</v>
      </c>
      <c r="P731" s="47"/>
      <c r="Q731" s="38"/>
      <c r="R731" s="38"/>
      <c r="S731" s="107" t="s">
        <v>1639</v>
      </c>
      <c r="T731" s="108" t="s">
        <v>1641</v>
      </c>
      <c r="U731" s="47"/>
      <c r="V731" s="38"/>
      <c r="W731" s="38"/>
      <c r="X731" s="109" t="s">
        <v>56</v>
      </c>
      <c r="Y731" s="38"/>
      <c r="Z731" s="48"/>
      <c r="AA731" s="49"/>
      <c r="AB731" s="108">
        <v>7359</v>
      </c>
      <c r="AC731" s="108" t="s">
        <v>1641</v>
      </c>
      <c r="AD731" s="107" t="s">
        <v>1639</v>
      </c>
      <c r="AE731" s="107" t="s">
        <v>1639</v>
      </c>
      <c r="AF731" s="108">
        <v>0.8</v>
      </c>
      <c r="AG731" s="50">
        <f t="shared" si="11"/>
        <v>0</v>
      </c>
      <c r="AH731" s="51"/>
      <c r="AI731" s="52"/>
      <c r="AJ731" s="52"/>
      <c r="AK731" s="52"/>
      <c r="AL731" s="52"/>
      <c r="AM731" s="52"/>
      <c r="AN731" s="52">
        <v>417</v>
      </c>
      <c r="AO731" s="52"/>
      <c r="AP731" s="52"/>
      <c r="AQ731" s="52"/>
      <c r="AR731" s="52"/>
      <c r="AS731" s="52"/>
      <c r="AT731" s="110" t="s">
        <v>57</v>
      </c>
      <c r="AU731" s="110" t="s">
        <v>58</v>
      </c>
      <c r="AV731" s="22"/>
      <c r="AW731" s="99" t="s">
        <v>2424</v>
      </c>
    </row>
    <row r="732" spans="1:49" ht="22.5" x14ac:dyDescent="0.2">
      <c r="A732" s="37"/>
      <c r="B732" s="38"/>
      <c r="C732" s="121">
        <v>721</v>
      </c>
      <c r="D732" s="107" t="s">
        <v>1642</v>
      </c>
      <c r="E732" s="108"/>
      <c r="F732" s="38"/>
      <c r="G732" s="108">
        <v>30000</v>
      </c>
      <c r="H732" s="108">
        <v>3</v>
      </c>
      <c r="I732" s="38"/>
      <c r="J732" s="38"/>
      <c r="K732" s="38"/>
      <c r="L732" s="38"/>
      <c r="M732" s="38"/>
      <c r="N732" s="38"/>
      <c r="O732" s="108">
        <v>2010</v>
      </c>
      <c r="P732" s="47"/>
      <c r="Q732" s="38"/>
      <c r="R732" s="38"/>
      <c r="S732" s="107" t="s">
        <v>1642</v>
      </c>
      <c r="T732" s="108" t="s">
        <v>1643</v>
      </c>
      <c r="U732" s="47"/>
      <c r="V732" s="38"/>
      <c r="W732" s="38"/>
      <c r="X732" s="109" t="s">
        <v>56</v>
      </c>
      <c r="Y732" s="38"/>
      <c r="Z732" s="48"/>
      <c r="AA732" s="49"/>
      <c r="AB732" s="108">
        <v>7292</v>
      </c>
      <c r="AC732" s="108" t="s">
        <v>1643</v>
      </c>
      <c r="AD732" s="107" t="s">
        <v>1642</v>
      </c>
      <c r="AE732" s="107" t="s">
        <v>1642</v>
      </c>
      <c r="AF732" s="108">
        <v>3</v>
      </c>
      <c r="AG732" s="50">
        <f t="shared" si="11"/>
        <v>0</v>
      </c>
      <c r="AH732" s="51"/>
      <c r="AI732" s="52"/>
      <c r="AJ732" s="52"/>
      <c r="AK732" s="52">
        <v>2010</v>
      </c>
      <c r="AL732" s="52"/>
      <c r="AM732" s="52"/>
      <c r="AN732" s="52"/>
      <c r="AO732" s="52"/>
      <c r="AP732" s="52"/>
      <c r="AQ732" s="52"/>
      <c r="AR732" s="52"/>
      <c r="AS732" s="52"/>
      <c r="AT732" s="110" t="s">
        <v>57</v>
      </c>
      <c r="AU732" s="110" t="s">
        <v>58</v>
      </c>
      <c r="AV732" s="22"/>
      <c r="AW732" s="99" t="s">
        <v>2424</v>
      </c>
    </row>
    <row r="733" spans="1:49" ht="22.5" x14ac:dyDescent="0.2">
      <c r="A733" s="37"/>
      <c r="B733" s="38"/>
      <c r="C733" s="122">
        <v>722</v>
      </c>
      <c r="D733" s="107" t="s">
        <v>1644</v>
      </c>
      <c r="E733" s="108" t="s">
        <v>1645</v>
      </c>
      <c r="F733" s="38"/>
      <c r="G733" s="108">
        <v>14000</v>
      </c>
      <c r="H733" s="108">
        <v>1.4</v>
      </c>
      <c r="I733" s="38"/>
      <c r="J733" s="38"/>
      <c r="K733" s="38"/>
      <c r="L733" s="38"/>
      <c r="M733" s="38"/>
      <c r="N733" s="38"/>
      <c r="O733" s="108">
        <v>525</v>
      </c>
      <c r="P733" s="47"/>
      <c r="Q733" s="38"/>
      <c r="R733" s="38"/>
      <c r="S733" s="107" t="s">
        <v>1644</v>
      </c>
      <c r="T733" s="108" t="s">
        <v>1646</v>
      </c>
      <c r="U733" s="47"/>
      <c r="V733" s="38"/>
      <c r="W733" s="38"/>
      <c r="X733" s="109" t="s">
        <v>56</v>
      </c>
      <c r="Y733" s="38"/>
      <c r="Z733" s="48"/>
      <c r="AA733" s="49"/>
      <c r="AB733" s="108">
        <v>7291</v>
      </c>
      <c r="AC733" s="108" t="s">
        <v>1646</v>
      </c>
      <c r="AD733" s="107" t="s">
        <v>1644</v>
      </c>
      <c r="AE733" s="107" t="s">
        <v>1644</v>
      </c>
      <c r="AF733" s="108">
        <v>1.4</v>
      </c>
      <c r="AG733" s="50">
        <f t="shared" si="11"/>
        <v>0</v>
      </c>
      <c r="AH733" s="51"/>
      <c r="AI733" s="52"/>
      <c r="AJ733" s="52"/>
      <c r="AK733" s="52">
        <v>525</v>
      </c>
      <c r="AL733" s="52"/>
      <c r="AM733" s="52"/>
      <c r="AN733" s="52"/>
      <c r="AO733" s="52"/>
      <c r="AP733" s="52"/>
      <c r="AQ733" s="52"/>
      <c r="AR733" s="52"/>
      <c r="AS733" s="52"/>
      <c r="AT733" s="110" t="s">
        <v>57</v>
      </c>
      <c r="AU733" s="110" t="s">
        <v>58</v>
      </c>
      <c r="AV733" s="22"/>
      <c r="AW733" s="99" t="s">
        <v>2424</v>
      </c>
    </row>
    <row r="734" spans="1:49" ht="22.5" x14ac:dyDescent="0.2">
      <c r="A734" s="37"/>
      <c r="B734" s="38"/>
      <c r="C734" s="121">
        <v>723</v>
      </c>
      <c r="D734" s="107" t="s">
        <v>1647</v>
      </c>
      <c r="E734" s="108"/>
      <c r="F734" s="38"/>
      <c r="G734" s="108">
        <v>8000</v>
      </c>
      <c r="H734" s="108">
        <v>0.8</v>
      </c>
      <c r="I734" s="38"/>
      <c r="J734" s="38"/>
      <c r="K734" s="38"/>
      <c r="L734" s="38"/>
      <c r="M734" s="38"/>
      <c r="N734" s="38"/>
      <c r="O734" s="108">
        <v>1120</v>
      </c>
      <c r="P734" s="47"/>
      <c r="Q734" s="38"/>
      <c r="R734" s="38"/>
      <c r="S734" s="107" t="s">
        <v>1647</v>
      </c>
      <c r="T734" s="108" t="s">
        <v>1648</v>
      </c>
      <c r="U734" s="47"/>
      <c r="V734" s="38"/>
      <c r="W734" s="38"/>
      <c r="X734" s="109" t="s">
        <v>56</v>
      </c>
      <c r="Y734" s="38"/>
      <c r="Z734" s="48"/>
      <c r="AA734" s="49"/>
      <c r="AB734" s="108">
        <v>7335</v>
      </c>
      <c r="AC734" s="108" t="s">
        <v>1648</v>
      </c>
      <c r="AD734" s="107" t="s">
        <v>1647</v>
      </c>
      <c r="AE734" s="107" t="s">
        <v>1647</v>
      </c>
      <c r="AF734" s="108">
        <v>0.8</v>
      </c>
      <c r="AG734" s="50">
        <f t="shared" si="11"/>
        <v>0</v>
      </c>
      <c r="AH734" s="51"/>
      <c r="AI734" s="52">
        <v>1120</v>
      </c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110" t="s">
        <v>57</v>
      </c>
      <c r="AU734" s="110" t="s">
        <v>58</v>
      </c>
      <c r="AV734" s="22"/>
      <c r="AW734" s="99" t="s">
        <v>2424</v>
      </c>
    </row>
    <row r="735" spans="1:49" ht="22.5" x14ac:dyDescent="0.2">
      <c r="A735" s="37"/>
      <c r="B735" s="38"/>
      <c r="C735" s="122">
        <v>724</v>
      </c>
      <c r="D735" s="107" t="s">
        <v>1649</v>
      </c>
      <c r="E735" s="108"/>
      <c r="F735" s="38"/>
      <c r="G735" s="108">
        <v>7100</v>
      </c>
      <c r="H735" s="108">
        <v>0.71</v>
      </c>
      <c r="I735" s="38"/>
      <c r="J735" s="38"/>
      <c r="K735" s="38"/>
      <c r="L735" s="38"/>
      <c r="M735" s="38"/>
      <c r="N735" s="38"/>
      <c r="O735" s="108">
        <v>442</v>
      </c>
      <c r="P735" s="47"/>
      <c r="Q735" s="38"/>
      <c r="R735" s="38"/>
      <c r="S735" s="107" t="s">
        <v>1649</v>
      </c>
      <c r="T735" s="108" t="s">
        <v>1650</v>
      </c>
      <c r="U735" s="47"/>
      <c r="V735" s="38"/>
      <c r="W735" s="38"/>
      <c r="X735" s="109" t="s">
        <v>56</v>
      </c>
      <c r="Y735" s="38"/>
      <c r="Z735" s="48"/>
      <c r="AA735" s="49"/>
      <c r="AB735" s="108">
        <v>7306</v>
      </c>
      <c r="AC735" s="108" t="s">
        <v>1650</v>
      </c>
      <c r="AD735" s="107" t="s">
        <v>1649</v>
      </c>
      <c r="AE735" s="107" t="s">
        <v>1649</v>
      </c>
      <c r="AF735" s="108">
        <v>0.71</v>
      </c>
      <c r="AG735" s="50">
        <f t="shared" si="11"/>
        <v>0</v>
      </c>
      <c r="AH735" s="51"/>
      <c r="AI735" s="52"/>
      <c r="AJ735" s="52"/>
      <c r="AK735" s="52"/>
      <c r="AL735" s="52"/>
      <c r="AM735" s="52"/>
      <c r="AN735" s="52"/>
      <c r="AO735" s="52">
        <v>442</v>
      </c>
      <c r="AP735" s="52"/>
      <c r="AQ735" s="52"/>
      <c r="AR735" s="52"/>
      <c r="AS735" s="52"/>
      <c r="AT735" s="110" t="s">
        <v>57</v>
      </c>
      <c r="AU735" s="110" t="s">
        <v>58</v>
      </c>
      <c r="AV735" s="22"/>
      <c r="AW735" s="99" t="s">
        <v>2424</v>
      </c>
    </row>
    <row r="736" spans="1:49" ht="22.5" x14ac:dyDescent="0.2">
      <c r="A736" s="37"/>
      <c r="B736" s="38"/>
      <c r="C736" s="121">
        <v>725</v>
      </c>
      <c r="D736" s="107" t="s">
        <v>1651</v>
      </c>
      <c r="E736" s="108" t="s">
        <v>1652</v>
      </c>
      <c r="F736" s="38"/>
      <c r="G736" s="108">
        <v>10000</v>
      </c>
      <c r="H736" s="108">
        <v>1</v>
      </c>
      <c r="I736" s="38"/>
      <c r="J736" s="38"/>
      <c r="K736" s="38"/>
      <c r="L736" s="38"/>
      <c r="M736" s="38"/>
      <c r="N736" s="38"/>
      <c r="O736" s="108">
        <v>1033</v>
      </c>
      <c r="P736" s="47"/>
      <c r="Q736" s="38"/>
      <c r="R736" s="38"/>
      <c r="S736" s="107" t="s">
        <v>1651</v>
      </c>
      <c r="T736" s="108" t="s">
        <v>1653</v>
      </c>
      <c r="U736" s="47"/>
      <c r="V736" s="38"/>
      <c r="W736" s="38"/>
      <c r="X736" s="109" t="s">
        <v>56</v>
      </c>
      <c r="Y736" s="38"/>
      <c r="Z736" s="48"/>
      <c r="AA736" s="49"/>
      <c r="AB736" s="108">
        <v>7300</v>
      </c>
      <c r="AC736" s="108" t="s">
        <v>1653</v>
      </c>
      <c r="AD736" s="107" t="s">
        <v>1651</v>
      </c>
      <c r="AE736" s="107" t="s">
        <v>1651</v>
      </c>
      <c r="AF736" s="108">
        <v>1</v>
      </c>
      <c r="AG736" s="50">
        <f t="shared" si="11"/>
        <v>0</v>
      </c>
      <c r="AH736" s="51"/>
      <c r="AI736" s="52">
        <v>1033</v>
      </c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110" t="s">
        <v>57</v>
      </c>
      <c r="AU736" s="110" t="s">
        <v>58</v>
      </c>
      <c r="AV736" s="22"/>
      <c r="AW736" s="99" t="s">
        <v>2424</v>
      </c>
    </row>
    <row r="737" spans="1:49" ht="22.5" x14ac:dyDescent="0.2">
      <c r="A737" s="37"/>
      <c r="B737" s="38"/>
      <c r="C737" s="122">
        <v>726</v>
      </c>
      <c r="D737" s="107" t="s">
        <v>1654</v>
      </c>
      <c r="E737" s="108"/>
      <c r="F737" s="38"/>
      <c r="G737" s="108">
        <v>51000</v>
      </c>
      <c r="H737" s="108">
        <v>5.0999999999999996</v>
      </c>
      <c r="I737" s="38"/>
      <c r="J737" s="38"/>
      <c r="K737" s="38"/>
      <c r="L737" s="38"/>
      <c r="M737" s="38"/>
      <c r="N737" s="38"/>
      <c r="O737" s="108">
        <v>6297</v>
      </c>
      <c r="P737" s="47"/>
      <c r="Q737" s="38"/>
      <c r="R737" s="38"/>
      <c r="S737" s="107" t="s">
        <v>1654</v>
      </c>
      <c r="T737" s="108" t="s">
        <v>1655</v>
      </c>
      <c r="U737" s="47"/>
      <c r="V737" s="38"/>
      <c r="W737" s="38"/>
      <c r="X737" s="109" t="s">
        <v>56</v>
      </c>
      <c r="Y737" s="38"/>
      <c r="Z737" s="48"/>
      <c r="AA737" s="49"/>
      <c r="AB737" s="108">
        <v>7267</v>
      </c>
      <c r="AC737" s="108" t="s">
        <v>1655</v>
      </c>
      <c r="AD737" s="107" t="s">
        <v>1654</v>
      </c>
      <c r="AE737" s="107" t="s">
        <v>1654</v>
      </c>
      <c r="AF737" s="108">
        <v>5.0999999999999996</v>
      </c>
      <c r="AG737" s="50">
        <f t="shared" si="11"/>
        <v>0</v>
      </c>
      <c r="AH737" s="51"/>
      <c r="AI737" s="52"/>
      <c r="AJ737" s="52"/>
      <c r="AK737" s="52">
        <v>6297</v>
      </c>
      <c r="AL737" s="52"/>
      <c r="AM737" s="52"/>
      <c r="AN737" s="52"/>
      <c r="AO737" s="52"/>
      <c r="AP737" s="52"/>
      <c r="AQ737" s="52"/>
      <c r="AR737" s="52"/>
      <c r="AS737" s="52"/>
      <c r="AT737" s="110" t="s">
        <v>57</v>
      </c>
      <c r="AU737" s="110" t="s">
        <v>58</v>
      </c>
      <c r="AV737" s="22"/>
      <c r="AW737" s="99" t="s">
        <v>2424</v>
      </c>
    </row>
    <row r="738" spans="1:49" ht="33.75" x14ac:dyDescent="0.2">
      <c r="A738" s="37"/>
      <c r="B738" s="38"/>
      <c r="C738" s="121">
        <v>727</v>
      </c>
      <c r="D738" s="107" t="s">
        <v>1656</v>
      </c>
      <c r="E738" s="108" t="s">
        <v>1657</v>
      </c>
      <c r="F738" s="38"/>
      <c r="G738" s="108">
        <v>11030</v>
      </c>
      <c r="H738" s="108">
        <v>1.103</v>
      </c>
      <c r="I738" s="38"/>
      <c r="J738" s="38"/>
      <c r="K738" s="38"/>
      <c r="L738" s="38"/>
      <c r="M738" s="38"/>
      <c r="N738" s="38"/>
      <c r="O738" s="108">
        <v>4743</v>
      </c>
      <c r="P738" s="47"/>
      <c r="Q738" s="38"/>
      <c r="R738" s="38"/>
      <c r="S738" s="107" t="s">
        <v>1656</v>
      </c>
      <c r="T738" s="108" t="s">
        <v>1658</v>
      </c>
      <c r="U738" s="47"/>
      <c r="V738" s="38"/>
      <c r="W738" s="38"/>
      <c r="X738" s="109" t="s">
        <v>76</v>
      </c>
      <c r="Y738" s="38"/>
      <c r="Z738" s="48"/>
      <c r="AA738" s="49"/>
      <c r="AB738" s="108">
        <v>7212</v>
      </c>
      <c r="AC738" s="108" t="s">
        <v>1658</v>
      </c>
      <c r="AD738" s="107" t="s">
        <v>1656</v>
      </c>
      <c r="AE738" s="107" t="s">
        <v>1656</v>
      </c>
      <c r="AF738" s="108">
        <v>0.14799999999999999</v>
      </c>
      <c r="AG738" s="50">
        <f t="shared" si="11"/>
        <v>0.95499999999999996</v>
      </c>
      <c r="AH738" s="51">
        <v>4743</v>
      </c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110" t="s">
        <v>57</v>
      </c>
      <c r="AU738" s="110" t="s">
        <v>58</v>
      </c>
      <c r="AV738" s="22" t="s">
        <v>85</v>
      </c>
      <c r="AW738" s="99" t="s">
        <v>2424</v>
      </c>
    </row>
    <row r="739" spans="1:49" ht="22.5" x14ac:dyDescent="0.2">
      <c r="A739" s="37"/>
      <c r="B739" s="38"/>
      <c r="C739" s="122">
        <v>728</v>
      </c>
      <c r="D739" s="107" t="s">
        <v>1659</v>
      </c>
      <c r="E739" s="108"/>
      <c r="F739" s="38"/>
      <c r="G739" s="108">
        <v>26000</v>
      </c>
      <c r="H739" s="108">
        <v>2.6</v>
      </c>
      <c r="I739" s="38"/>
      <c r="J739" s="38"/>
      <c r="K739" s="38"/>
      <c r="L739" s="38"/>
      <c r="M739" s="38"/>
      <c r="N739" s="38"/>
      <c r="O739" s="108">
        <v>1820</v>
      </c>
      <c r="P739" s="47"/>
      <c r="Q739" s="38"/>
      <c r="R739" s="38"/>
      <c r="S739" s="107" t="s">
        <v>1659</v>
      </c>
      <c r="T739" s="108" t="s">
        <v>1660</v>
      </c>
      <c r="U739" s="47"/>
      <c r="V739" s="38"/>
      <c r="W739" s="38"/>
      <c r="X739" s="109" t="s">
        <v>56</v>
      </c>
      <c r="Y739" s="38"/>
      <c r="Z739" s="48"/>
      <c r="AA739" s="49"/>
      <c r="AB739" s="108">
        <v>7259</v>
      </c>
      <c r="AC739" s="108" t="s">
        <v>1660</v>
      </c>
      <c r="AD739" s="107" t="s">
        <v>1659</v>
      </c>
      <c r="AE739" s="107" t="s">
        <v>1659</v>
      </c>
      <c r="AF739" s="108">
        <v>2.6</v>
      </c>
      <c r="AG739" s="50">
        <f t="shared" si="11"/>
        <v>0</v>
      </c>
      <c r="AH739" s="51">
        <v>1820</v>
      </c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110" t="s">
        <v>57</v>
      </c>
      <c r="AU739" s="110" t="s">
        <v>58</v>
      </c>
      <c r="AV739" s="22"/>
      <c r="AW739" s="99" t="s">
        <v>2424</v>
      </c>
    </row>
    <row r="740" spans="1:49" ht="22.5" x14ac:dyDescent="0.2">
      <c r="A740" s="37"/>
      <c r="B740" s="38"/>
      <c r="C740" s="121">
        <v>729</v>
      </c>
      <c r="D740" s="107" t="s">
        <v>1661</v>
      </c>
      <c r="E740" s="108"/>
      <c r="F740" s="38"/>
      <c r="G740" s="108">
        <v>27000</v>
      </c>
      <c r="H740" s="108">
        <v>2.7</v>
      </c>
      <c r="I740" s="38"/>
      <c r="J740" s="38"/>
      <c r="K740" s="38"/>
      <c r="L740" s="38"/>
      <c r="M740" s="38"/>
      <c r="N740" s="38"/>
      <c r="O740" s="108">
        <v>1890</v>
      </c>
      <c r="P740" s="47"/>
      <c r="Q740" s="38"/>
      <c r="R740" s="38"/>
      <c r="S740" s="107" t="s">
        <v>1661</v>
      </c>
      <c r="T740" s="108" t="s">
        <v>1662</v>
      </c>
      <c r="U740" s="47"/>
      <c r="V740" s="38"/>
      <c r="W740" s="38"/>
      <c r="X740" s="109" t="s">
        <v>56</v>
      </c>
      <c r="Y740" s="38"/>
      <c r="Z740" s="48"/>
      <c r="AA740" s="49"/>
      <c r="AB740" s="108">
        <v>7258</v>
      </c>
      <c r="AC740" s="108" t="s">
        <v>1662</v>
      </c>
      <c r="AD740" s="107" t="s">
        <v>1661</v>
      </c>
      <c r="AE740" s="107" t="s">
        <v>1661</v>
      </c>
      <c r="AF740" s="108">
        <v>2.7</v>
      </c>
      <c r="AG740" s="50">
        <f t="shared" si="11"/>
        <v>0</v>
      </c>
      <c r="AH740" s="51">
        <v>1890</v>
      </c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110" t="s">
        <v>57</v>
      </c>
      <c r="AU740" s="110" t="s">
        <v>58</v>
      </c>
      <c r="AV740" s="22"/>
      <c r="AW740" s="99" t="s">
        <v>2424</v>
      </c>
    </row>
    <row r="741" spans="1:49" ht="22.5" x14ac:dyDescent="0.2">
      <c r="A741" s="37"/>
      <c r="B741" s="38"/>
      <c r="C741" s="122">
        <v>730</v>
      </c>
      <c r="D741" s="107" t="s">
        <v>1663</v>
      </c>
      <c r="E741" s="108"/>
      <c r="F741" s="38"/>
      <c r="G741" s="108">
        <v>17000</v>
      </c>
      <c r="H741" s="108">
        <v>1.7</v>
      </c>
      <c r="I741" s="38"/>
      <c r="J741" s="38"/>
      <c r="K741" s="38"/>
      <c r="L741" s="38"/>
      <c r="M741" s="38"/>
      <c r="N741" s="38"/>
      <c r="O741" s="108">
        <v>1054</v>
      </c>
      <c r="P741" s="47"/>
      <c r="Q741" s="38"/>
      <c r="R741" s="38"/>
      <c r="S741" s="107" t="s">
        <v>1663</v>
      </c>
      <c r="T741" s="108" t="s">
        <v>1664</v>
      </c>
      <c r="U741" s="47"/>
      <c r="V741" s="38"/>
      <c r="W741" s="38"/>
      <c r="X741" s="109" t="s">
        <v>56</v>
      </c>
      <c r="Y741" s="38"/>
      <c r="Z741" s="48"/>
      <c r="AA741" s="49"/>
      <c r="AB741" s="108">
        <v>7277</v>
      </c>
      <c r="AC741" s="108" t="s">
        <v>1664</v>
      </c>
      <c r="AD741" s="107" t="s">
        <v>1663</v>
      </c>
      <c r="AE741" s="107" t="s">
        <v>1663</v>
      </c>
      <c r="AF741" s="108">
        <v>1.7</v>
      </c>
      <c r="AG741" s="50">
        <f t="shared" si="11"/>
        <v>0</v>
      </c>
      <c r="AH741" s="51"/>
      <c r="AI741" s="52"/>
      <c r="AJ741" s="52"/>
      <c r="AK741" s="52">
        <v>1054</v>
      </c>
      <c r="AL741" s="52"/>
      <c r="AM741" s="52"/>
      <c r="AN741" s="52"/>
      <c r="AO741" s="52"/>
      <c r="AP741" s="52"/>
      <c r="AQ741" s="52"/>
      <c r="AR741" s="52"/>
      <c r="AS741" s="52"/>
      <c r="AT741" s="110" t="s">
        <v>57</v>
      </c>
      <c r="AU741" s="110" t="s">
        <v>58</v>
      </c>
      <c r="AV741" s="22"/>
      <c r="AW741" s="99" t="s">
        <v>2424</v>
      </c>
    </row>
    <row r="742" spans="1:49" x14ac:dyDescent="0.2">
      <c r="A742" s="37"/>
      <c r="B742" s="38"/>
      <c r="C742" s="121">
        <v>731</v>
      </c>
      <c r="D742" s="107" t="s">
        <v>1665</v>
      </c>
      <c r="E742" s="108" t="s">
        <v>1666</v>
      </c>
      <c r="F742" s="38"/>
      <c r="G742" s="108">
        <v>1000</v>
      </c>
      <c r="H742" s="108">
        <v>0.1</v>
      </c>
      <c r="I742" s="38"/>
      <c r="J742" s="38"/>
      <c r="K742" s="38"/>
      <c r="L742" s="38"/>
      <c r="M742" s="38"/>
      <c r="N742" s="38"/>
      <c r="O742" s="108">
        <v>237</v>
      </c>
      <c r="P742" s="47"/>
      <c r="Q742" s="38"/>
      <c r="R742" s="38"/>
      <c r="S742" s="107" t="s">
        <v>1665</v>
      </c>
      <c r="T742" s="108" t="s">
        <v>1667</v>
      </c>
      <c r="U742" s="47"/>
      <c r="V742" s="38"/>
      <c r="W742" s="38"/>
      <c r="X742" s="109" t="s">
        <v>76</v>
      </c>
      <c r="Y742" s="38"/>
      <c r="Z742" s="48"/>
      <c r="AA742" s="49"/>
      <c r="AB742" s="108">
        <v>7197</v>
      </c>
      <c r="AC742" s="108" t="s">
        <v>1667</v>
      </c>
      <c r="AD742" s="107" t="s">
        <v>1665</v>
      </c>
      <c r="AE742" s="107" t="s">
        <v>1665</v>
      </c>
      <c r="AF742" s="108">
        <v>0.1</v>
      </c>
      <c r="AG742" s="50">
        <f t="shared" si="11"/>
        <v>0</v>
      </c>
      <c r="AH742" s="51"/>
      <c r="AI742" s="52">
        <v>237</v>
      </c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110" t="s">
        <v>57</v>
      </c>
      <c r="AU742" s="110" t="s">
        <v>58</v>
      </c>
      <c r="AV742" s="22"/>
      <c r="AW742" s="99" t="s">
        <v>2424</v>
      </c>
    </row>
    <row r="743" spans="1:49" ht="22.5" x14ac:dyDescent="0.2">
      <c r="A743" s="37"/>
      <c r="B743" s="38"/>
      <c r="C743" s="122">
        <v>732</v>
      </c>
      <c r="D743" s="107" t="s">
        <v>1668</v>
      </c>
      <c r="E743" s="108"/>
      <c r="F743" s="38"/>
      <c r="G743" s="108">
        <v>14000</v>
      </c>
      <c r="H743" s="108">
        <v>1.4</v>
      </c>
      <c r="I743" s="38"/>
      <c r="J743" s="38"/>
      <c r="K743" s="38"/>
      <c r="L743" s="38"/>
      <c r="M743" s="38"/>
      <c r="N743" s="38"/>
      <c r="O743" s="108">
        <v>938</v>
      </c>
      <c r="P743" s="47"/>
      <c r="Q743" s="38"/>
      <c r="R743" s="38"/>
      <c r="S743" s="107" t="s">
        <v>1668</v>
      </c>
      <c r="T743" s="108" t="s">
        <v>1669</v>
      </c>
      <c r="U743" s="47"/>
      <c r="V743" s="38"/>
      <c r="W743" s="38"/>
      <c r="X743" s="109" t="s">
        <v>56</v>
      </c>
      <c r="Y743" s="38"/>
      <c r="Z743" s="48"/>
      <c r="AA743" s="49"/>
      <c r="AB743" s="108">
        <v>7290</v>
      </c>
      <c r="AC743" s="108" t="s">
        <v>1669</v>
      </c>
      <c r="AD743" s="107" t="s">
        <v>1668</v>
      </c>
      <c r="AE743" s="107" t="s">
        <v>1668</v>
      </c>
      <c r="AF743" s="108">
        <v>1.4</v>
      </c>
      <c r="AG743" s="50">
        <f t="shared" si="11"/>
        <v>0</v>
      </c>
      <c r="AH743" s="51"/>
      <c r="AI743" s="52"/>
      <c r="AJ743" s="52"/>
      <c r="AK743" s="52">
        <v>938</v>
      </c>
      <c r="AL743" s="52"/>
      <c r="AM743" s="52"/>
      <c r="AN743" s="52"/>
      <c r="AO743" s="52"/>
      <c r="AP743" s="52"/>
      <c r="AQ743" s="52"/>
      <c r="AR743" s="52"/>
      <c r="AS743" s="52"/>
      <c r="AT743" s="110" t="s">
        <v>57</v>
      </c>
      <c r="AU743" s="110" t="s">
        <v>58</v>
      </c>
      <c r="AV743" s="22"/>
      <c r="AW743" s="99" t="s">
        <v>2424</v>
      </c>
    </row>
    <row r="744" spans="1:49" ht="22.5" x14ac:dyDescent="0.2">
      <c r="A744" s="37"/>
      <c r="B744" s="38"/>
      <c r="C744" s="121">
        <v>733</v>
      </c>
      <c r="D744" s="107" t="s">
        <v>1670</v>
      </c>
      <c r="E744" s="108"/>
      <c r="F744" s="38"/>
      <c r="G744" s="108">
        <v>2000</v>
      </c>
      <c r="H744" s="108">
        <v>0.2</v>
      </c>
      <c r="I744" s="38"/>
      <c r="J744" s="38"/>
      <c r="K744" s="38"/>
      <c r="L744" s="38"/>
      <c r="M744" s="38"/>
      <c r="N744" s="38"/>
      <c r="O744" s="108">
        <v>134</v>
      </c>
      <c r="P744" s="47"/>
      <c r="Q744" s="38"/>
      <c r="R744" s="38"/>
      <c r="S744" s="107" t="s">
        <v>1670</v>
      </c>
      <c r="T744" s="108" t="s">
        <v>1671</v>
      </c>
      <c r="U744" s="47"/>
      <c r="V744" s="38"/>
      <c r="W744" s="38"/>
      <c r="X744" s="109" t="s">
        <v>56</v>
      </c>
      <c r="Y744" s="38"/>
      <c r="Z744" s="48"/>
      <c r="AA744" s="49"/>
      <c r="AB744" s="108">
        <v>7434</v>
      </c>
      <c r="AC744" s="108" t="s">
        <v>1671</v>
      </c>
      <c r="AD744" s="107" t="s">
        <v>1670</v>
      </c>
      <c r="AE744" s="107" t="s">
        <v>1670</v>
      </c>
      <c r="AF744" s="108">
        <v>0.2</v>
      </c>
      <c r="AG744" s="50">
        <f t="shared" si="11"/>
        <v>0</v>
      </c>
      <c r="AH744" s="51"/>
      <c r="AI744" s="52"/>
      <c r="AJ744" s="52">
        <v>134</v>
      </c>
      <c r="AK744" s="52"/>
      <c r="AL744" s="52"/>
      <c r="AM744" s="52"/>
      <c r="AN744" s="52"/>
      <c r="AO744" s="52"/>
      <c r="AP744" s="52"/>
      <c r="AQ744" s="52"/>
      <c r="AR744" s="52"/>
      <c r="AS744" s="52"/>
      <c r="AT744" s="110" t="s">
        <v>57</v>
      </c>
      <c r="AU744" s="110" t="s">
        <v>58</v>
      </c>
      <c r="AV744" s="22"/>
      <c r="AW744" s="99" t="s">
        <v>2424</v>
      </c>
    </row>
    <row r="745" spans="1:49" x14ac:dyDescent="0.2">
      <c r="A745" s="37"/>
      <c r="B745" s="38"/>
      <c r="C745" s="122">
        <v>734</v>
      </c>
      <c r="D745" s="107" t="s">
        <v>1672</v>
      </c>
      <c r="E745" s="108" t="s">
        <v>1673</v>
      </c>
      <c r="F745" s="38"/>
      <c r="G745" s="108">
        <v>1049</v>
      </c>
      <c r="H745" s="108">
        <v>0.10489999999999999</v>
      </c>
      <c r="I745" s="38"/>
      <c r="J745" s="38"/>
      <c r="K745" s="38"/>
      <c r="L745" s="38"/>
      <c r="M745" s="38"/>
      <c r="N745" s="38"/>
      <c r="O745" s="108">
        <v>415</v>
      </c>
      <c r="P745" s="47"/>
      <c r="Q745" s="38"/>
      <c r="R745" s="38"/>
      <c r="S745" s="107" t="s">
        <v>1672</v>
      </c>
      <c r="T745" s="108" t="s">
        <v>1674</v>
      </c>
      <c r="U745" s="47"/>
      <c r="V745" s="38"/>
      <c r="W745" s="38"/>
      <c r="X745" s="109" t="s">
        <v>76</v>
      </c>
      <c r="Y745" s="38"/>
      <c r="Z745" s="48"/>
      <c r="AA745" s="49"/>
      <c r="AB745" s="108">
        <v>7360</v>
      </c>
      <c r="AC745" s="108" t="s">
        <v>1674</v>
      </c>
      <c r="AD745" s="107" t="s">
        <v>1672</v>
      </c>
      <c r="AE745" s="107" t="s">
        <v>1672</v>
      </c>
      <c r="AF745" s="108">
        <v>0.10489999999999999</v>
      </c>
      <c r="AG745" s="50">
        <f t="shared" si="11"/>
        <v>0</v>
      </c>
      <c r="AH745" s="51"/>
      <c r="AI745" s="52"/>
      <c r="AJ745" s="52"/>
      <c r="AK745" s="52"/>
      <c r="AL745" s="52"/>
      <c r="AM745" s="52"/>
      <c r="AN745" s="52">
        <v>415</v>
      </c>
      <c r="AO745" s="52"/>
      <c r="AP745" s="52"/>
      <c r="AQ745" s="52"/>
      <c r="AR745" s="52"/>
      <c r="AS745" s="52"/>
      <c r="AT745" s="110" t="s">
        <v>57</v>
      </c>
      <c r="AU745" s="110" t="s">
        <v>58</v>
      </c>
      <c r="AV745" s="22"/>
      <c r="AW745" s="99" t="s">
        <v>2424</v>
      </c>
    </row>
    <row r="746" spans="1:49" ht="22.5" x14ac:dyDescent="0.2">
      <c r="A746" s="37"/>
      <c r="B746" s="38"/>
      <c r="C746" s="121">
        <v>735</v>
      </c>
      <c r="D746" s="107" t="s">
        <v>1675</v>
      </c>
      <c r="E746" s="108"/>
      <c r="F746" s="38"/>
      <c r="G746" s="108">
        <v>21600</v>
      </c>
      <c r="H746" s="108">
        <v>2.16</v>
      </c>
      <c r="I746" s="38"/>
      <c r="J746" s="38"/>
      <c r="K746" s="38"/>
      <c r="L746" s="38"/>
      <c r="M746" s="38"/>
      <c r="N746" s="38"/>
      <c r="O746" s="108">
        <v>1513</v>
      </c>
      <c r="P746" s="47"/>
      <c r="Q746" s="38"/>
      <c r="R746" s="38"/>
      <c r="S746" s="107" t="s">
        <v>1676</v>
      </c>
      <c r="T746" s="108" t="s">
        <v>1677</v>
      </c>
      <c r="U746" s="47"/>
      <c r="V746" s="38"/>
      <c r="W746" s="38"/>
      <c r="X746" s="109" t="s">
        <v>56</v>
      </c>
      <c r="Y746" s="38"/>
      <c r="Z746" s="48"/>
      <c r="AA746" s="49"/>
      <c r="AB746" s="108">
        <v>6189</v>
      </c>
      <c r="AC746" s="108" t="s">
        <v>1677</v>
      </c>
      <c r="AD746" s="107" t="s">
        <v>1676</v>
      </c>
      <c r="AE746" s="107" t="s">
        <v>1675</v>
      </c>
      <c r="AF746" s="108">
        <v>2.16</v>
      </c>
      <c r="AG746" s="50">
        <f t="shared" si="11"/>
        <v>0</v>
      </c>
      <c r="AH746" s="51"/>
      <c r="AI746" s="52"/>
      <c r="AJ746" s="52">
        <v>1513</v>
      </c>
      <c r="AK746" s="52"/>
      <c r="AL746" s="52"/>
      <c r="AM746" s="52"/>
      <c r="AN746" s="52"/>
      <c r="AO746" s="52"/>
      <c r="AP746" s="52"/>
      <c r="AQ746" s="52"/>
      <c r="AR746" s="52"/>
      <c r="AS746" s="52"/>
      <c r="AT746" s="110" t="s">
        <v>57</v>
      </c>
      <c r="AU746" s="110" t="s">
        <v>58</v>
      </c>
      <c r="AV746" s="22"/>
      <c r="AW746" s="99" t="s">
        <v>2424</v>
      </c>
    </row>
    <row r="747" spans="1:49" ht="22.5" x14ac:dyDescent="0.2">
      <c r="A747" s="37"/>
      <c r="B747" s="38"/>
      <c r="C747" s="122">
        <v>736</v>
      </c>
      <c r="D747" s="107" t="s">
        <v>1678</v>
      </c>
      <c r="E747" s="108"/>
      <c r="F747" s="38"/>
      <c r="G747" s="108">
        <v>21800</v>
      </c>
      <c r="H747" s="108">
        <v>2.1800000000000002</v>
      </c>
      <c r="I747" s="38"/>
      <c r="J747" s="38"/>
      <c r="K747" s="38"/>
      <c r="L747" s="38"/>
      <c r="M747" s="38"/>
      <c r="N747" s="38"/>
      <c r="O747" s="108">
        <v>999</v>
      </c>
      <c r="P747" s="47"/>
      <c r="Q747" s="38"/>
      <c r="R747" s="38"/>
      <c r="S747" s="107" t="s">
        <v>1676</v>
      </c>
      <c r="T747" s="108" t="s">
        <v>1677</v>
      </c>
      <c r="U747" s="47"/>
      <c r="V747" s="38"/>
      <c r="W747" s="38"/>
      <c r="X747" s="109" t="s">
        <v>56</v>
      </c>
      <c r="Y747" s="38"/>
      <c r="Z747" s="48"/>
      <c r="AA747" s="49"/>
      <c r="AB747" s="108">
        <v>6190</v>
      </c>
      <c r="AC747" s="108" t="s">
        <v>1677</v>
      </c>
      <c r="AD747" s="107" t="s">
        <v>1676</v>
      </c>
      <c r="AE747" s="107" t="s">
        <v>1678</v>
      </c>
      <c r="AF747" s="108">
        <v>2.1800000000000002</v>
      </c>
      <c r="AG747" s="50">
        <f t="shared" si="11"/>
        <v>0</v>
      </c>
      <c r="AH747" s="51"/>
      <c r="AI747" s="52"/>
      <c r="AJ747" s="52">
        <v>999</v>
      </c>
      <c r="AK747" s="52"/>
      <c r="AL747" s="52"/>
      <c r="AM747" s="52"/>
      <c r="AN747" s="52"/>
      <c r="AO747" s="52"/>
      <c r="AP747" s="52"/>
      <c r="AQ747" s="52"/>
      <c r="AR747" s="52"/>
      <c r="AS747" s="52"/>
      <c r="AT747" s="110" t="s">
        <v>57</v>
      </c>
      <c r="AU747" s="110" t="s">
        <v>58</v>
      </c>
      <c r="AV747" s="22"/>
      <c r="AW747" s="99" t="s">
        <v>2424</v>
      </c>
    </row>
    <row r="748" spans="1:49" x14ac:dyDescent="0.2">
      <c r="A748" s="37"/>
      <c r="B748" s="38"/>
      <c r="C748" s="121">
        <v>737</v>
      </c>
      <c r="D748" s="107" t="s">
        <v>1679</v>
      </c>
      <c r="E748" s="108"/>
      <c r="F748" s="38"/>
      <c r="G748" s="108">
        <v>177000</v>
      </c>
      <c r="H748" s="108">
        <v>17.7</v>
      </c>
      <c r="I748" s="38"/>
      <c r="J748" s="38"/>
      <c r="K748" s="38"/>
      <c r="L748" s="38"/>
      <c r="M748" s="38"/>
      <c r="N748" s="38"/>
      <c r="O748" s="108">
        <v>1558</v>
      </c>
      <c r="P748" s="47"/>
      <c r="Q748" s="38"/>
      <c r="R748" s="38"/>
      <c r="S748" s="107" t="s">
        <v>1679</v>
      </c>
      <c r="T748" s="108" t="s">
        <v>92</v>
      </c>
      <c r="U748" s="47"/>
      <c r="V748" s="38"/>
      <c r="W748" s="38"/>
      <c r="X748" s="109"/>
      <c r="Y748" s="38"/>
      <c r="Z748" s="48"/>
      <c r="AA748" s="49"/>
      <c r="AB748" s="108">
        <v>3116</v>
      </c>
      <c r="AC748" s="108" t="s">
        <v>92</v>
      </c>
      <c r="AD748" s="107" t="s">
        <v>1679</v>
      </c>
      <c r="AE748" s="107" t="s">
        <v>1679</v>
      </c>
      <c r="AF748" s="108">
        <v>17.7</v>
      </c>
      <c r="AG748" s="50">
        <f t="shared" si="11"/>
        <v>0</v>
      </c>
      <c r="AH748" s="51"/>
      <c r="AI748" s="52"/>
      <c r="AJ748" s="52"/>
      <c r="AK748" s="52"/>
      <c r="AL748" s="52"/>
      <c r="AM748" s="52"/>
      <c r="AN748" s="108">
        <v>1558</v>
      </c>
      <c r="AO748" s="52"/>
      <c r="AP748" s="52"/>
      <c r="AQ748" s="52"/>
      <c r="AR748" s="52"/>
      <c r="AS748" s="52"/>
      <c r="AT748" s="110" t="s">
        <v>57</v>
      </c>
      <c r="AU748" s="110" t="s">
        <v>58</v>
      </c>
      <c r="AV748" s="22"/>
      <c r="AW748" s="99" t="s">
        <v>2424</v>
      </c>
    </row>
    <row r="749" spans="1:49" x14ac:dyDescent="0.2">
      <c r="A749" s="37"/>
      <c r="B749" s="38"/>
      <c r="C749" s="122">
        <v>738</v>
      </c>
      <c r="D749" s="107" t="s">
        <v>1680</v>
      </c>
      <c r="E749" s="108"/>
      <c r="F749" s="38"/>
      <c r="G749" s="108">
        <v>222000</v>
      </c>
      <c r="H749" s="108">
        <v>22.2</v>
      </c>
      <c r="I749" s="38"/>
      <c r="J749" s="38"/>
      <c r="K749" s="38"/>
      <c r="L749" s="38"/>
      <c r="M749" s="38"/>
      <c r="N749" s="38"/>
      <c r="O749" s="108">
        <v>1954</v>
      </c>
      <c r="P749" s="47"/>
      <c r="Q749" s="38"/>
      <c r="R749" s="38"/>
      <c r="S749" s="107" t="s">
        <v>1679</v>
      </c>
      <c r="T749" s="108" t="s">
        <v>92</v>
      </c>
      <c r="U749" s="47"/>
      <c r="V749" s="38"/>
      <c r="W749" s="38"/>
      <c r="X749" s="109"/>
      <c r="Y749" s="38"/>
      <c r="Z749" s="48"/>
      <c r="AA749" s="49"/>
      <c r="AB749" s="108">
        <v>3117</v>
      </c>
      <c r="AC749" s="108" t="s">
        <v>92</v>
      </c>
      <c r="AD749" s="107" t="s">
        <v>1679</v>
      </c>
      <c r="AE749" s="107" t="s">
        <v>1680</v>
      </c>
      <c r="AF749" s="108">
        <v>22.2</v>
      </c>
      <c r="AG749" s="50">
        <f t="shared" si="11"/>
        <v>0</v>
      </c>
      <c r="AH749" s="51"/>
      <c r="AI749" s="52"/>
      <c r="AJ749" s="52"/>
      <c r="AK749" s="52"/>
      <c r="AL749" s="52"/>
      <c r="AM749" s="52"/>
      <c r="AN749" s="108">
        <v>1954</v>
      </c>
      <c r="AO749" s="52"/>
      <c r="AP749" s="52"/>
      <c r="AQ749" s="52"/>
      <c r="AR749" s="52"/>
      <c r="AS749" s="52"/>
      <c r="AT749" s="110" t="s">
        <v>57</v>
      </c>
      <c r="AU749" s="110" t="s">
        <v>58</v>
      </c>
      <c r="AV749" s="22"/>
      <c r="AW749" s="99" t="s">
        <v>2424</v>
      </c>
    </row>
    <row r="750" spans="1:49" x14ac:dyDescent="0.2">
      <c r="A750" s="37"/>
      <c r="B750" s="38"/>
      <c r="C750" s="121">
        <v>739</v>
      </c>
      <c r="D750" s="107" t="s">
        <v>1681</v>
      </c>
      <c r="E750" s="108"/>
      <c r="F750" s="38"/>
      <c r="G750" s="108">
        <v>214000</v>
      </c>
      <c r="H750" s="108">
        <v>21.4</v>
      </c>
      <c r="I750" s="38"/>
      <c r="J750" s="38"/>
      <c r="K750" s="38"/>
      <c r="L750" s="38"/>
      <c r="M750" s="38"/>
      <c r="N750" s="38"/>
      <c r="O750" s="108">
        <v>1883</v>
      </c>
      <c r="P750" s="47"/>
      <c r="Q750" s="38"/>
      <c r="R750" s="38"/>
      <c r="S750" s="107" t="s">
        <v>1679</v>
      </c>
      <c r="T750" s="108" t="s">
        <v>92</v>
      </c>
      <c r="U750" s="47"/>
      <c r="V750" s="38"/>
      <c r="W750" s="38"/>
      <c r="X750" s="109"/>
      <c r="Y750" s="38"/>
      <c r="Z750" s="48"/>
      <c r="AA750" s="49"/>
      <c r="AB750" s="108">
        <v>3118</v>
      </c>
      <c r="AC750" s="108" t="s">
        <v>92</v>
      </c>
      <c r="AD750" s="107" t="s">
        <v>1679</v>
      </c>
      <c r="AE750" s="107" t="s">
        <v>1681</v>
      </c>
      <c r="AF750" s="108">
        <v>21.4</v>
      </c>
      <c r="AG750" s="50">
        <f t="shared" si="11"/>
        <v>0</v>
      </c>
      <c r="AH750" s="51"/>
      <c r="AI750" s="52"/>
      <c r="AJ750" s="52"/>
      <c r="AK750" s="52"/>
      <c r="AL750" s="52"/>
      <c r="AM750" s="52"/>
      <c r="AN750" s="108">
        <v>1883</v>
      </c>
      <c r="AO750" s="52"/>
      <c r="AP750" s="52"/>
      <c r="AQ750" s="52"/>
      <c r="AR750" s="52"/>
      <c r="AS750" s="52"/>
      <c r="AT750" s="110" t="s">
        <v>57</v>
      </c>
      <c r="AU750" s="110" t="s">
        <v>58</v>
      </c>
      <c r="AV750" s="22"/>
      <c r="AW750" s="99" t="s">
        <v>2424</v>
      </c>
    </row>
    <row r="751" spans="1:49" x14ac:dyDescent="0.2">
      <c r="A751" s="37"/>
      <c r="B751" s="38"/>
      <c r="C751" s="122">
        <v>740</v>
      </c>
      <c r="D751" s="107" t="s">
        <v>1682</v>
      </c>
      <c r="E751" s="108"/>
      <c r="F751" s="38"/>
      <c r="G751" s="108">
        <v>123000</v>
      </c>
      <c r="H751" s="108">
        <v>12.3</v>
      </c>
      <c r="I751" s="38"/>
      <c r="J751" s="38"/>
      <c r="K751" s="38"/>
      <c r="L751" s="38"/>
      <c r="M751" s="38"/>
      <c r="N751" s="38"/>
      <c r="O751" s="108">
        <v>1082</v>
      </c>
      <c r="P751" s="47"/>
      <c r="Q751" s="38"/>
      <c r="R751" s="38"/>
      <c r="S751" s="107" t="s">
        <v>1679</v>
      </c>
      <c r="T751" s="108" t="s">
        <v>92</v>
      </c>
      <c r="U751" s="47"/>
      <c r="V751" s="38"/>
      <c r="W751" s="38"/>
      <c r="X751" s="109"/>
      <c r="Y751" s="38"/>
      <c r="Z751" s="48"/>
      <c r="AA751" s="49"/>
      <c r="AB751" s="108">
        <v>3119</v>
      </c>
      <c r="AC751" s="108" t="s">
        <v>92</v>
      </c>
      <c r="AD751" s="107" t="s">
        <v>1679</v>
      </c>
      <c r="AE751" s="107" t="s">
        <v>1682</v>
      </c>
      <c r="AF751" s="108">
        <v>12.3</v>
      </c>
      <c r="AG751" s="50">
        <f t="shared" si="11"/>
        <v>0</v>
      </c>
      <c r="AH751" s="51"/>
      <c r="AI751" s="52"/>
      <c r="AJ751" s="52"/>
      <c r="AK751" s="52"/>
      <c r="AL751" s="52"/>
      <c r="AM751" s="52"/>
      <c r="AN751" s="108">
        <v>1082</v>
      </c>
      <c r="AO751" s="52"/>
      <c r="AP751" s="52"/>
      <c r="AQ751" s="52"/>
      <c r="AR751" s="52"/>
      <c r="AS751" s="52"/>
      <c r="AT751" s="110" t="s">
        <v>57</v>
      </c>
      <c r="AU751" s="110" t="s">
        <v>58</v>
      </c>
      <c r="AV751" s="22"/>
      <c r="AW751" s="99" t="s">
        <v>2424</v>
      </c>
    </row>
    <row r="752" spans="1:49" x14ac:dyDescent="0.2">
      <c r="A752" s="37"/>
      <c r="B752" s="38"/>
      <c r="C752" s="121">
        <v>741</v>
      </c>
      <c r="D752" s="107" t="s">
        <v>1683</v>
      </c>
      <c r="E752" s="108"/>
      <c r="F752" s="38"/>
      <c r="G752" s="108">
        <v>6700</v>
      </c>
      <c r="H752" s="108">
        <v>0.67</v>
      </c>
      <c r="I752" s="38"/>
      <c r="J752" s="38"/>
      <c r="K752" s="38"/>
      <c r="L752" s="38"/>
      <c r="M752" s="38"/>
      <c r="N752" s="38"/>
      <c r="O752" s="108">
        <v>469</v>
      </c>
      <c r="P752" s="47"/>
      <c r="Q752" s="38"/>
      <c r="R752" s="38"/>
      <c r="S752" s="107" t="s">
        <v>1683</v>
      </c>
      <c r="T752" s="108" t="s">
        <v>1358</v>
      </c>
      <c r="U752" s="47"/>
      <c r="V752" s="38"/>
      <c r="W752" s="38"/>
      <c r="X752" s="109" t="s">
        <v>76</v>
      </c>
      <c r="Y752" s="38"/>
      <c r="Z752" s="48"/>
      <c r="AA752" s="49"/>
      <c r="AB752" s="108">
        <v>6152</v>
      </c>
      <c r="AC752" s="108" t="s">
        <v>1358</v>
      </c>
      <c r="AD752" s="107" t="s">
        <v>1683</v>
      </c>
      <c r="AE752" s="107" t="s">
        <v>1683</v>
      </c>
      <c r="AF752" s="108">
        <v>0.67</v>
      </c>
      <c r="AG752" s="50">
        <f t="shared" si="11"/>
        <v>0</v>
      </c>
      <c r="AH752" s="51"/>
      <c r="AI752" s="52"/>
      <c r="AJ752" s="52"/>
      <c r="AK752" s="52"/>
      <c r="AL752" s="52"/>
      <c r="AM752" s="52"/>
      <c r="AN752" s="108">
        <v>469</v>
      </c>
      <c r="AO752" s="52"/>
      <c r="AP752" s="52"/>
      <c r="AQ752" s="52"/>
      <c r="AR752" s="52"/>
      <c r="AS752" s="52"/>
      <c r="AT752" s="110" t="s">
        <v>57</v>
      </c>
      <c r="AU752" s="110" t="s">
        <v>58</v>
      </c>
      <c r="AV752" s="22"/>
      <c r="AW752" s="99" t="s">
        <v>2424</v>
      </c>
    </row>
    <row r="753" spans="1:49" x14ac:dyDescent="0.2">
      <c r="A753" s="37"/>
      <c r="B753" s="38"/>
      <c r="C753" s="122">
        <v>742</v>
      </c>
      <c r="D753" s="107" t="s">
        <v>1684</v>
      </c>
      <c r="E753" s="108"/>
      <c r="F753" s="38"/>
      <c r="G753" s="108">
        <v>34400</v>
      </c>
      <c r="H753" s="108">
        <v>3.44</v>
      </c>
      <c r="I753" s="38"/>
      <c r="J753" s="38"/>
      <c r="K753" s="38"/>
      <c r="L753" s="38"/>
      <c r="M753" s="38"/>
      <c r="N753" s="38"/>
      <c r="O753" s="108">
        <v>2408</v>
      </c>
      <c r="P753" s="47"/>
      <c r="Q753" s="38"/>
      <c r="R753" s="38"/>
      <c r="S753" s="107" t="s">
        <v>1684</v>
      </c>
      <c r="T753" s="108" t="s">
        <v>1685</v>
      </c>
      <c r="U753" s="47"/>
      <c r="V753" s="38"/>
      <c r="W753" s="38"/>
      <c r="X753" s="109" t="s">
        <v>76</v>
      </c>
      <c r="Y753" s="38"/>
      <c r="Z753" s="48"/>
      <c r="AA753" s="49"/>
      <c r="AB753" s="108">
        <v>6137</v>
      </c>
      <c r="AC753" s="108" t="s">
        <v>1685</v>
      </c>
      <c r="AD753" s="107" t="s">
        <v>1684</v>
      </c>
      <c r="AE753" s="107" t="s">
        <v>1684</v>
      </c>
      <c r="AF753" s="108">
        <v>3.44</v>
      </c>
      <c r="AG753" s="50">
        <f t="shared" si="11"/>
        <v>0</v>
      </c>
      <c r="AH753" s="51">
        <v>2408</v>
      </c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110" t="s">
        <v>57</v>
      </c>
      <c r="AU753" s="110" t="s">
        <v>58</v>
      </c>
      <c r="AV753" s="22"/>
      <c r="AW753" s="99" t="s">
        <v>2424</v>
      </c>
    </row>
    <row r="754" spans="1:49" ht="22.5" x14ac:dyDescent="0.2">
      <c r="A754" s="37"/>
      <c r="B754" s="38"/>
      <c r="C754" s="121">
        <v>743</v>
      </c>
      <c r="D754" s="107" t="s">
        <v>1686</v>
      </c>
      <c r="E754" s="108"/>
      <c r="F754" s="38"/>
      <c r="G754" s="108">
        <v>4000</v>
      </c>
      <c r="H754" s="108">
        <v>0.4</v>
      </c>
      <c r="I754" s="38"/>
      <c r="J754" s="38"/>
      <c r="K754" s="38"/>
      <c r="L754" s="38"/>
      <c r="M754" s="38"/>
      <c r="N754" s="38"/>
      <c r="O754" s="108">
        <v>280</v>
      </c>
      <c r="P754" s="47"/>
      <c r="Q754" s="38"/>
      <c r="R754" s="38"/>
      <c r="S754" s="107" t="s">
        <v>1686</v>
      </c>
      <c r="T754" s="108" t="s">
        <v>1687</v>
      </c>
      <c r="U754" s="47"/>
      <c r="V754" s="38"/>
      <c r="W754" s="38"/>
      <c r="X754" s="109" t="s">
        <v>56</v>
      </c>
      <c r="Y754" s="38"/>
      <c r="Z754" s="48"/>
      <c r="AA754" s="49"/>
      <c r="AB754" s="108">
        <v>6135</v>
      </c>
      <c r="AC754" s="108" t="s">
        <v>1687</v>
      </c>
      <c r="AD754" s="107" t="s">
        <v>1686</v>
      </c>
      <c r="AE754" s="107" t="s">
        <v>1686</v>
      </c>
      <c r="AF754" s="108">
        <v>0.4</v>
      </c>
      <c r="AG754" s="50">
        <f t="shared" si="11"/>
        <v>0</v>
      </c>
      <c r="AH754" s="51">
        <v>280</v>
      </c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110" t="s">
        <v>57</v>
      </c>
      <c r="AU754" s="110" t="s">
        <v>58</v>
      </c>
      <c r="AV754" s="22"/>
      <c r="AW754" s="99" t="s">
        <v>2424</v>
      </c>
    </row>
    <row r="755" spans="1:49" ht="22.5" x14ac:dyDescent="0.2">
      <c r="A755" s="37"/>
      <c r="B755" s="38"/>
      <c r="C755" s="122">
        <v>744</v>
      </c>
      <c r="D755" s="107" t="s">
        <v>1688</v>
      </c>
      <c r="E755" s="108"/>
      <c r="F755" s="38"/>
      <c r="G755" s="108">
        <v>3000</v>
      </c>
      <c r="H755" s="108">
        <v>0.3</v>
      </c>
      <c r="I755" s="38"/>
      <c r="J755" s="38"/>
      <c r="K755" s="38"/>
      <c r="L755" s="38"/>
      <c r="M755" s="38"/>
      <c r="N755" s="38"/>
      <c r="O755" s="108">
        <v>210</v>
      </c>
      <c r="P755" s="47"/>
      <c r="Q755" s="38"/>
      <c r="R755" s="38"/>
      <c r="S755" s="107" t="s">
        <v>1688</v>
      </c>
      <c r="T755" s="108" t="s">
        <v>1689</v>
      </c>
      <c r="U755" s="47"/>
      <c r="V755" s="38"/>
      <c r="W755" s="38"/>
      <c r="X755" s="109" t="s">
        <v>56</v>
      </c>
      <c r="Y755" s="38"/>
      <c r="Z755" s="48"/>
      <c r="AA755" s="49"/>
      <c r="AB755" s="108">
        <v>6138</v>
      </c>
      <c r="AC755" s="108" t="s">
        <v>1689</v>
      </c>
      <c r="AD755" s="107" t="s">
        <v>1688</v>
      </c>
      <c r="AE755" s="107" t="s">
        <v>1688</v>
      </c>
      <c r="AF755" s="108">
        <v>0.3</v>
      </c>
      <c r="AG755" s="50">
        <f t="shared" si="11"/>
        <v>0</v>
      </c>
      <c r="AH755" s="51">
        <v>210</v>
      </c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110" t="s">
        <v>57</v>
      </c>
      <c r="AU755" s="110" t="s">
        <v>58</v>
      </c>
      <c r="AV755" s="22"/>
      <c r="AW755" s="99" t="s">
        <v>2424</v>
      </c>
    </row>
    <row r="756" spans="1:49" x14ac:dyDescent="0.2">
      <c r="A756" s="37"/>
      <c r="B756" s="38"/>
      <c r="C756" s="121">
        <v>745</v>
      </c>
      <c r="D756" s="107" t="s">
        <v>1690</v>
      </c>
      <c r="E756" s="108"/>
      <c r="F756" s="38"/>
      <c r="G756" s="108">
        <v>1000</v>
      </c>
      <c r="H756" s="108">
        <v>0.1</v>
      </c>
      <c r="I756" s="38"/>
      <c r="J756" s="38"/>
      <c r="K756" s="38"/>
      <c r="L756" s="38"/>
      <c r="M756" s="38"/>
      <c r="N756" s="38"/>
      <c r="O756" s="108">
        <v>70</v>
      </c>
      <c r="P756" s="47"/>
      <c r="Q756" s="38"/>
      <c r="R756" s="38"/>
      <c r="S756" s="107" t="s">
        <v>1691</v>
      </c>
      <c r="T756" s="108"/>
      <c r="U756" s="47"/>
      <c r="V756" s="38"/>
      <c r="W756" s="38"/>
      <c r="X756" s="109"/>
      <c r="Y756" s="38"/>
      <c r="Z756" s="48"/>
      <c r="AA756" s="49"/>
      <c r="AB756" s="108">
        <v>3193</v>
      </c>
      <c r="AC756" s="108"/>
      <c r="AD756" s="107" t="s">
        <v>1691</v>
      </c>
      <c r="AE756" s="107" t="s">
        <v>1690</v>
      </c>
      <c r="AF756" s="108">
        <v>0.1</v>
      </c>
      <c r="AG756" s="50">
        <f t="shared" si="11"/>
        <v>0</v>
      </c>
      <c r="AH756" s="51"/>
      <c r="AI756" s="52">
        <v>70</v>
      </c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110" t="s">
        <v>57</v>
      </c>
      <c r="AU756" s="110" t="s">
        <v>58</v>
      </c>
      <c r="AV756" s="22"/>
      <c r="AW756" s="99" t="s">
        <v>2424</v>
      </c>
    </row>
    <row r="757" spans="1:49" x14ac:dyDescent="0.2">
      <c r="A757" s="37"/>
      <c r="B757" s="38"/>
      <c r="C757" s="122">
        <v>746</v>
      </c>
      <c r="D757" s="107" t="s">
        <v>1692</v>
      </c>
      <c r="E757" s="108"/>
      <c r="F757" s="38"/>
      <c r="G757" s="108">
        <v>140</v>
      </c>
      <c r="H757" s="108">
        <v>1.4E-2</v>
      </c>
      <c r="I757" s="38"/>
      <c r="J757" s="38"/>
      <c r="K757" s="38"/>
      <c r="L757" s="38"/>
      <c r="M757" s="38"/>
      <c r="N757" s="38"/>
      <c r="O757" s="108">
        <v>1</v>
      </c>
      <c r="P757" s="47"/>
      <c r="Q757" s="38"/>
      <c r="R757" s="38"/>
      <c r="S757" s="107" t="s">
        <v>1693</v>
      </c>
      <c r="T757" s="108"/>
      <c r="U757" s="47"/>
      <c r="V757" s="38"/>
      <c r="W757" s="38"/>
      <c r="X757" s="109"/>
      <c r="Y757" s="38"/>
      <c r="Z757" s="48"/>
      <c r="AA757" s="49"/>
      <c r="AB757" s="108">
        <v>3194</v>
      </c>
      <c r="AC757" s="108"/>
      <c r="AD757" s="107" t="s">
        <v>1693</v>
      </c>
      <c r="AE757" s="107" t="s">
        <v>1692</v>
      </c>
      <c r="AF757" s="108">
        <v>1.4E-2</v>
      </c>
      <c r="AG757" s="50">
        <f t="shared" si="11"/>
        <v>0</v>
      </c>
      <c r="AH757" s="51"/>
      <c r="AI757" s="52">
        <v>1</v>
      </c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110" t="s">
        <v>57</v>
      </c>
      <c r="AU757" s="110" t="s">
        <v>58</v>
      </c>
      <c r="AV757" s="22"/>
      <c r="AW757" s="99" t="s">
        <v>2424</v>
      </c>
    </row>
    <row r="758" spans="1:49" x14ac:dyDescent="0.2">
      <c r="A758" s="37"/>
      <c r="B758" s="38"/>
      <c r="C758" s="121">
        <v>747</v>
      </c>
      <c r="D758" s="107" t="s">
        <v>1694</v>
      </c>
      <c r="E758" s="108"/>
      <c r="F758" s="38"/>
      <c r="G758" s="108">
        <v>1700</v>
      </c>
      <c r="H758" s="108">
        <v>0.17</v>
      </c>
      <c r="I758" s="38"/>
      <c r="J758" s="38"/>
      <c r="K758" s="38"/>
      <c r="L758" s="38"/>
      <c r="M758" s="38"/>
      <c r="N758" s="38"/>
      <c r="O758" s="108">
        <v>119</v>
      </c>
      <c r="P758" s="47"/>
      <c r="Q758" s="38"/>
      <c r="R758" s="38"/>
      <c r="S758" s="107" t="s">
        <v>1695</v>
      </c>
      <c r="T758" s="108"/>
      <c r="U758" s="47"/>
      <c r="V758" s="38"/>
      <c r="W758" s="38"/>
      <c r="X758" s="109"/>
      <c r="Y758" s="38"/>
      <c r="Z758" s="48"/>
      <c r="AA758" s="49"/>
      <c r="AB758" s="108">
        <v>3195</v>
      </c>
      <c r="AC758" s="108"/>
      <c r="AD758" s="107" t="s">
        <v>1695</v>
      </c>
      <c r="AE758" s="107" t="s">
        <v>1694</v>
      </c>
      <c r="AF758" s="108">
        <v>0.17</v>
      </c>
      <c r="AG758" s="50">
        <f t="shared" si="11"/>
        <v>0</v>
      </c>
      <c r="AH758" s="51"/>
      <c r="AI758" s="52">
        <v>119</v>
      </c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110" t="s">
        <v>57</v>
      </c>
      <c r="AU758" s="110" t="s">
        <v>58</v>
      </c>
      <c r="AV758" s="22"/>
      <c r="AW758" s="99" t="s">
        <v>2424</v>
      </c>
    </row>
    <row r="759" spans="1:49" ht="22.5" x14ac:dyDescent="0.2">
      <c r="A759" s="37"/>
      <c r="B759" s="38"/>
      <c r="C759" s="122">
        <v>748</v>
      </c>
      <c r="D759" s="107" t="s">
        <v>1696</v>
      </c>
      <c r="E759" s="108"/>
      <c r="F759" s="38"/>
      <c r="G759" s="108">
        <v>1000</v>
      </c>
      <c r="H759" s="108">
        <v>0.1</v>
      </c>
      <c r="I759" s="38"/>
      <c r="J759" s="38"/>
      <c r="K759" s="38"/>
      <c r="L759" s="38"/>
      <c r="M759" s="38"/>
      <c r="N759" s="38"/>
      <c r="O759" s="108">
        <v>83</v>
      </c>
      <c r="P759" s="47"/>
      <c r="Q759" s="38"/>
      <c r="R759" s="38"/>
      <c r="S759" s="107" t="s">
        <v>1697</v>
      </c>
      <c r="T759" s="108" t="s">
        <v>1698</v>
      </c>
      <c r="U759" s="47"/>
      <c r="V759" s="38"/>
      <c r="W759" s="38"/>
      <c r="X759" s="109" t="s">
        <v>56</v>
      </c>
      <c r="Y759" s="38"/>
      <c r="Z759" s="48"/>
      <c r="AA759" s="49"/>
      <c r="AB759" s="108">
        <v>6119</v>
      </c>
      <c r="AC759" s="108" t="s">
        <v>1698</v>
      </c>
      <c r="AD759" s="107" t="s">
        <v>1697</v>
      </c>
      <c r="AE759" s="107" t="s">
        <v>1696</v>
      </c>
      <c r="AF759" s="108">
        <v>0.1</v>
      </c>
      <c r="AG759" s="50">
        <f t="shared" si="11"/>
        <v>0</v>
      </c>
      <c r="AH759" s="51"/>
      <c r="AI759" s="52"/>
      <c r="AJ759" s="52"/>
      <c r="AK759" s="52">
        <v>83</v>
      </c>
      <c r="AL759" s="52"/>
      <c r="AM759" s="52"/>
      <c r="AN759" s="52"/>
      <c r="AO759" s="52"/>
      <c r="AP759" s="52"/>
      <c r="AQ759" s="52"/>
      <c r="AR759" s="52"/>
      <c r="AS759" s="52"/>
      <c r="AT759" s="110" t="s">
        <v>57</v>
      </c>
      <c r="AU759" s="110" t="s">
        <v>58</v>
      </c>
      <c r="AV759" s="22"/>
      <c r="AW759" s="99" t="s">
        <v>2424</v>
      </c>
    </row>
    <row r="760" spans="1:49" x14ac:dyDescent="0.2">
      <c r="A760" s="37"/>
      <c r="B760" s="38"/>
      <c r="C760" s="121">
        <v>749</v>
      </c>
      <c r="D760" s="107" t="s">
        <v>1699</v>
      </c>
      <c r="E760" s="108"/>
      <c r="F760" s="38"/>
      <c r="G760" s="108">
        <v>6900</v>
      </c>
      <c r="H760" s="108">
        <v>0.69</v>
      </c>
      <c r="I760" s="38"/>
      <c r="J760" s="38"/>
      <c r="K760" s="38"/>
      <c r="L760" s="38"/>
      <c r="M760" s="38"/>
      <c r="N760" s="38"/>
      <c r="O760" s="108">
        <v>483</v>
      </c>
      <c r="P760" s="47"/>
      <c r="Q760" s="38"/>
      <c r="R760" s="38"/>
      <c r="S760" s="107" t="s">
        <v>1699</v>
      </c>
      <c r="T760" s="108" t="s">
        <v>1700</v>
      </c>
      <c r="U760" s="47"/>
      <c r="V760" s="38"/>
      <c r="W760" s="38"/>
      <c r="X760" s="109" t="s">
        <v>76</v>
      </c>
      <c r="Y760" s="38"/>
      <c r="Z760" s="48"/>
      <c r="AA760" s="49"/>
      <c r="AB760" s="108">
        <v>6150</v>
      </c>
      <c r="AC760" s="108" t="s">
        <v>1700</v>
      </c>
      <c r="AD760" s="107" t="s">
        <v>1699</v>
      </c>
      <c r="AE760" s="107" t="s">
        <v>1699</v>
      </c>
      <c r="AF760" s="108">
        <v>0.69</v>
      </c>
      <c r="AG760" s="50">
        <f t="shared" si="11"/>
        <v>0</v>
      </c>
      <c r="AH760" s="51"/>
      <c r="AI760" s="52"/>
      <c r="AJ760" s="52"/>
      <c r="AK760" s="52"/>
      <c r="AL760" s="52"/>
      <c r="AM760" s="52"/>
      <c r="AN760" s="52">
        <v>483</v>
      </c>
      <c r="AO760" s="52"/>
      <c r="AP760" s="52"/>
      <c r="AQ760" s="52"/>
      <c r="AR760" s="52"/>
      <c r="AS760" s="52"/>
      <c r="AT760" s="110" t="s">
        <v>57</v>
      </c>
      <c r="AU760" s="110" t="s">
        <v>58</v>
      </c>
      <c r="AV760" s="22"/>
      <c r="AW760" s="99" t="s">
        <v>2424</v>
      </c>
    </row>
    <row r="761" spans="1:49" x14ac:dyDescent="0.2">
      <c r="A761" s="37"/>
      <c r="B761" s="38"/>
      <c r="C761" s="122">
        <v>750</v>
      </c>
      <c r="D761" s="107" t="s">
        <v>1701</v>
      </c>
      <c r="E761" s="108"/>
      <c r="F761" s="38"/>
      <c r="G761" s="108">
        <v>11900</v>
      </c>
      <c r="H761" s="108">
        <v>1.19</v>
      </c>
      <c r="I761" s="38"/>
      <c r="J761" s="38"/>
      <c r="K761" s="38"/>
      <c r="L761" s="38"/>
      <c r="M761" s="38"/>
      <c r="N761" s="38"/>
      <c r="O761" s="108">
        <v>775</v>
      </c>
      <c r="P761" s="47"/>
      <c r="Q761" s="38"/>
      <c r="R761" s="38"/>
      <c r="S761" s="107" t="s">
        <v>1701</v>
      </c>
      <c r="T761" s="108" t="s">
        <v>1702</v>
      </c>
      <c r="U761" s="47"/>
      <c r="V761" s="38"/>
      <c r="W761" s="38"/>
      <c r="X761" s="109" t="s">
        <v>76</v>
      </c>
      <c r="Y761" s="38"/>
      <c r="Z761" s="48"/>
      <c r="AA761" s="49"/>
      <c r="AB761" s="108" t="s">
        <v>950</v>
      </c>
      <c r="AC761" s="108" t="s">
        <v>1702</v>
      </c>
      <c r="AD761" s="107" t="s">
        <v>1701</v>
      </c>
      <c r="AE761" s="107" t="s">
        <v>1701</v>
      </c>
      <c r="AF761" s="108">
        <v>0</v>
      </c>
      <c r="AG761" s="50">
        <f t="shared" si="11"/>
        <v>1.19</v>
      </c>
      <c r="AH761" s="51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110" t="s">
        <v>57</v>
      </c>
      <c r="AU761" s="110" t="s">
        <v>58</v>
      </c>
      <c r="AV761" s="22" t="s">
        <v>951</v>
      </c>
      <c r="AW761" s="99" t="s">
        <v>2424</v>
      </c>
    </row>
    <row r="762" spans="1:49" ht="22.5" x14ac:dyDescent="0.2">
      <c r="A762" s="37"/>
      <c r="B762" s="38"/>
      <c r="C762" s="121">
        <v>751</v>
      </c>
      <c r="D762" s="107" t="s">
        <v>1703</v>
      </c>
      <c r="E762" s="108"/>
      <c r="F762" s="38"/>
      <c r="G762" s="108">
        <v>5000</v>
      </c>
      <c r="H762" s="108">
        <v>0.5</v>
      </c>
      <c r="I762" s="38"/>
      <c r="J762" s="38"/>
      <c r="K762" s="38"/>
      <c r="L762" s="38"/>
      <c r="M762" s="38"/>
      <c r="N762" s="38"/>
      <c r="O762" s="108">
        <v>470</v>
      </c>
      <c r="P762" s="47"/>
      <c r="Q762" s="38"/>
      <c r="R762" s="38"/>
      <c r="S762" s="107" t="s">
        <v>1703</v>
      </c>
      <c r="T762" s="108" t="s">
        <v>1704</v>
      </c>
      <c r="U762" s="47"/>
      <c r="V762" s="38"/>
      <c r="W762" s="38"/>
      <c r="X762" s="109" t="s">
        <v>56</v>
      </c>
      <c r="Y762" s="38"/>
      <c r="Z762" s="48"/>
      <c r="AA762" s="49"/>
      <c r="AB762" s="108">
        <v>6105</v>
      </c>
      <c r="AC762" s="108" t="s">
        <v>1704</v>
      </c>
      <c r="AD762" s="107" t="s">
        <v>1703</v>
      </c>
      <c r="AE762" s="107" t="s">
        <v>1703</v>
      </c>
      <c r="AF762" s="108">
        <v>0.5</v>
      </c>
      <c r="AG762" s="50">
        <f t="shared" si="11"/>
        <v>0</v>
      </c>
      <c r="AH762" s="51"/>
      <c r="AI762" s="52">
        <v>470</v>
      </c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110" t="s">
        <v>57</v>
      </c>
      <c r="AU762" s="110" t="s">
        <v>58</v>
      </c>
      <c r="AV762" s="22"/>
      <c r="AW762" s="99" t="s">
        <v>2424</v>
      </c>
    </row>
    <row r="763" spans="1:49" x14ac:dyDescent="0.2">
      <c r="A763" s="37"/>
      <c r="B763" s="38"/>
      <c r="C763" s="122">
        <v>752</v>
      </c>
      <c r="D763" s="107" t="s">
        <v>1705</v>
      </c>
      <c r="E763" s="108"/>
      <c r="F763" s="38"/>
      <c r="G763" s="108">
        <v>94400</v>
      </c>
      <c r="H763" s="108">
        <v>9.44</v>
      </c>
      <c r="I763" s="38"/>
      <c r="J763" s="38"/>
      <c r="K763" s="38"/>
      <c r="L763" s="38"/>
      <c r="M763" s="38"/>
      <c r="N763" s="38"/>
      <c r="O763" s="108">
        <v>5846</v>
      </c>
      <c r="P763" s="47"/>
      <c r="Q763" s="38"/>
      <c r="R763" s="38"/>
      <c r="S763" s="107" t="s">
        <v>1705</v>
      </c>
      <c r="T763" s="108" t="s">
        <v>1706</v>
      </c>
      <c r="U763" s="47"/>
      <c r="V763" s="38"/>
      <c r="W763" s="38"/>
      <c r="X763" s="109" t="s">
        <v>76</v>
      </c>
      <c r="Y763" s="38"/>
      <c r="Z763" s="48"/>
      <c r="AA763" s="49"/>
      <c r="AB763" s="108">
        <v>6155</v>
      </c>
      <c r="AC763" s="108" t="s">
        <v>1706</v>
      </c>
      <c r="AD763" s="107" t="s">
        <v>1705</v>
      </c>
      <c r="AE763" s="107" t="s">
        <v>1705</v>
      </c>
      <c r="AF763" s="108">
        <v>9.44</v>
      </c>
      <c r="AG763" s="50">
        <f t="shared" si="11"/>
        <v>0</v>
      </c>
      <c r="AH763" s="51"/>
      <c r="AI763" s="52"/>
      <c r="AJ763" s="52"/>
      <c r="AK763" s="52">
        <v>5846</v>
      </c>
      <c r="AL763" s="52"/>
      <c r="AM763" s="52"/>
      <c r="AN763" s="52"/>
      <c r="AO763" s="52"/>
      <c r="AP763" s="52"/>
      <c r="AQ763" s="52"/>
      <c r="AR763" s="52"/>
      <c r="AS763" s="52"/>
      <c r="AT763" s="110" t="s">
        <v>57</v>
      </c>
      <c r="AU763" s="110" t="s">
        <v>58</v>
      </c>
      <c r="AV763" s="22"/>
      <c r="AW763" s="99" t="s">
        <v>2424</v>
      </c>
    </row>
    <row r="764" spans="1:49" ht="22.5" x14ac:dyDescent="0.2">
      <c r="A764" s="37"/>
      <c r="B764" s="38"/>
      <c r="C764" s="121">
        <v>753</v>
      </c>
      <c r="D764" s="107" t="s">
        <v>1707</v>
      </c>
      <c r="E764" s="108"/>
      <c r="F764" s="38"/>
      <c r="G764" s="108">
        <v>20000</v>
      </c>
      <c r="H764" s="108">
        <v>2</v>
      </c>
      <c r="I764" s="38"/>
      <c r="J764" s="38"/>
      <c r="K764" s="38"/>
      <c r="L764" s="38"/>
      <c r="M764" s="38"/>
      <c r="N764" s="38"/>
      <c r="O764" s="108">
        <v>1535</v>
      </c>
      <c r="P764" s="47"/>
      <c r="Q764" s="38"/>
      <c r="R764" s="38"/>
      <c r="S764" s="107" t="s">
        <v>1707</v>
      </c>
      <c r="T764" s="108" t="s">
        <v>1708</v>
      </c>
      <c r="U764" s="47"/>
      <c r="V764" s="38"/>
      <c r="W764" s="38"/>
      <c r="X764" s="109" t="s">
        <v>56</v>
      </c>
      <c r="Y764" s="38"/>
      <c r="Z764" s="48"/>
      <c r="AA764" s="49"/>
      <c r="AB764" s="108">
        <v>6175</v>
      </c>
      <c r="AC764" s="108" t="s">
        <v>1708</v>
      </c>
      <c r="AD764" s="107" t="s">
        <v>1707</v>
      </c>
      <c r="AE764" s="107" t="s">
        <v>1707</v>
      </c>
      <c r="AF764" s="108">
        <v>2</v>
      </c>
      <c r="AG764" s="50">
        <f t="shared" si="11"/>
        <v>0</v>
      </c>
      <c r="AH764" s="51"/>
      <c r="AI764" s="52"/>
      <c r="AJ764" s="52">
        <v>1535</v>
      </c>
      <c r="AK764" s="52"/>
      <c r="AL764" s="52"/>
      <c r="AM764" s="52"/>
      <c r="AN764" s="52"/>
      <c r="AO764" s="52"/>
      <c r="AP764" s="52"/>
      <c r="AQ764" s="52"/>
      <c r="AR764" s="52"/>
      <c r="AS764" s="52"/>
      <c r="AT764" s="110" t="s">
        <v>57</v>
      </c>
      <c r="AU764" s="110" t="s">
        <v>58</v>
      </c>
      <c r="AV764" s="22"/>
      <c r="AW764" s="99" t="s">
        <v>2424</v>
      </c>
    </row>
    <row r="765" spans="1:49" ht="22.5" x14ac:dyDescent="0.2">
      <c r="A765" s="37"/>
      <c r="B765" s="38"/>
      <c r="C765" s="122">
        <v>754</v>
      </c>
      <c r="D765" s="107" t="s">
        <v>1709</v>
      </c>
      <c r="E765" s="108"/>
      <c r="F765" s="38"/>
      <c r="G765" s="108">
        <v>1200</v>
      </c>
      <c r="H765" s="108">
        <v>0.12</v>
      </c>
      <c r="I765" s="38"/>
      <c r="J765" s="38"/>
      <c r="K765" s="38"/>
      <c r="L765" s="38"/>
      <c r="M765" s="38"/>
      <c r="N765" s="38"/>
      <c r="O765" s="108">
        <v>516</v>
      </c>
      <c r="P765" s="47"/>
      <c r="Q765" s="38"/>
      <c r="R765" s="38"/>
      <c r="S765" s="107" t="s">
        <v>1709</v>
      </c>
      <c r="T765" s="108" t="s">
        <v>1548</v>
      </c>
      <c r="U765" s="47"/>
      <c r="V765" s="38"/>
      <c r="W765" s="38"/>
      <c r="X765" s="109" t="s">
        <v>56</v>
      </c>
      <c r="Y765" s="38"/>
      <c r="Z765" s="48"/>
      <c r="AA765" s="49"/>
      <c r="AB765" s="108">
        <v>6156</v>
      </c>
      <c r="AC765" s="108" t="s">
        <v>1548</v>
      </c>
      <c r="AD765" s="107" t="s">
        <v>1709</v>
      </c>
      <c r="AE765" s="107" t="s">
        <v>1709</v>
      </c>
      <c r="AF765" s="108">
        <v>0.12</v>
      </c>
      <c r="AG765" s="50">
        <f t="shared" si="11"/>
        <v>0</v>
      </c>
      <c r="AH765" s="51">
        <v>0.12</v>
      </c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110" t="s">
        <v>57</v>
      </c>
      <c r="AU765" s="110" t="s">
        <v>58</v>
      </c>
      <c r="AV765" s="22"/>
      <c r="AW765" s="99" t="s">
        <v>2424</v>
      </c>
    </row>
    <row r="766" spans="1:49" x14ac:dyDescent="0.2">
      <c r="A766" s="37"/>
      <c r="B766" s="38"/>
      <c r="C766" s="121">
        <v>755</v>
      </c>
      <c r="D766" s="107" t="s">
        <v>1710</v>
      </c>
      <c r="E766" s="108"/>
      <c r="F766" s="38"/>
      <c r="G766" s="108">
        <v>10446</v>
      </c>
      <c r="H766" s="108">
        <v>1.0446</v>
      </c>
      <c r="I766" s="38"/>
      <c r="J766" s="38"/>
      <c r="K766" s="38"/>
      <c r="L766" s="38"/>
      <c r="M766" s="38"/>
      <c r="N766" s="38"/>
      <c r="O766" s="108">
        <v>687</v>
      </c>
      <c r="P766" s="47"/>
      <c r="Q766" s="38"/>
      <c r="R766" s="38"/>
      <c r="S766" s="107" t="s">
        <v>1710</v>
      </c>
      <c r="T766" s="108" t="s">
        <v>1711</v>
      </c>
      <c r="U766" s="47"/>
      <c r="V766" s="38"/>
      <c r="W766" s="38"/>
      <c r="X766" s="109" t="s">
        <v>76</v>
      </c>
      <c r="Y766" s="38"/>
      <c r="Z766" s="48"/>
      <c r="AA766" s="49"/>
      <c r="AB766" s="108">
        <v>6146</v>
      </c>
      <c r="AC766" s="108" t="s">
        <v>1711</v>
      </c>
      <c r="AD766" s="107" t="s">
        <v>1710</v>
      </c>
      <c r="AE766" s="107" t="s">
        <v>1710</v>
      </c>
      <c r="AF766" s="108">
        <v>1.0446</v>
      </c>
      <c r="AG766" s="50">
        <f t="shared" si="11"/>
        <v>0</v>
      </c>
      <c r="AH766" s="51"/>
      <c r="AI766" s="52"/>
      <c r="AJ766" s="52"/>
      <c r="AK766" s="52">
        <v>687</v>
      </c>
      <c r="AL766" s="52"/>
      <c r="AM766" s="52"/>
      <c r="AN766" s="52"/>
      <c r="AO766" s="52"/>
      <c r="AP766" s="52"/>
      <c r="AQ766" s="52"/>
      <c r="AR766" s="52"/>
      <c r="AS766" s="52"/>
      <c r="AT766" s="110" t="s">
        <v>57</v>
      </c>
      <c r="AU766" s="110" t="s">
        <v>58</v>
      </c>
      <c r="AV766" s="22"/>
      <c r="AW766" s="99" t="s">
        <v>2424</v>
      </c>
    </row>
    <row r="767" spans="1:49" x14ac:dyDescent="0.2">
      <c r="A767" s="37"/>
      <c r="B767" s="38"/>
      <c r="C767" s="122">
        <v>756</v>
      </c>
      <c r="D767" s="107" t="s">
        <v>1712</v>
      </c>
      <c r="E767" s="108"/>
      <c r="F767" s="38"/>
      <c r="G767" s="108">
        <v>9734</v>
      </c>
      <c r="H767" s="108">
        <v>0.97340000000000004</v>
      </c>
      <c r="I767" s="38"/>
      <c r="J767" s="38"/>
      <c r="K767" s="38"/>
      <c r="L767" s="38"/>
      <c r="M767" s="38"/>
      <c r="N767" s="38"/>
      <c r="O767" s="108">
        <v>552</v>
      </c>
      <c r="P767" s="47"/>
      <c r="Q767" s="38"/>
      <c r="R767" s="38"/>
      <c r="S767" s="107" t="s">
        <v>1712</v>
      </c>
      <c r="T767" s="108" t="s">
        <v>1545</v>
      </c>
      <c r="U767" s="47"/>
      <c r="V767" s="38"/>
      <c r="W767" s="38"/>
      <c r="X767" s="109" t="s">
        <v>76</v>
      </c>
      <c r="Y767" s="38"/>
      <c r="Z767" s="48"/>
      <c r="AA767" s="49"/>
      <c r="AB767" s="108">
        <v>6147</v>
      </c>
      <c r="AC767" s="108" t="s">
        <v>1545</v>
      </c>
      <c r="AD767" s="107" t="s">
        <v>1712</v>
      </c>
      <c r="AE767" s="107" t="s">
        <v>1712</v>
      </c>
      <c r="AF767" s="108">
        <v>0.97340000000000004</v>
      </c>
      <c r="AG767" s="50">
        <f t="shared" si="11"/>
        <v>0</v>
      </c>
      <c r="AH767" s="51"/>
      <c r="AI767" s="52"/>
      <c r="AJ767" s="52"/>
      <c r="AK767" s="52">
        <v>552</v>
      </c>
      <c r="AL767" s="52"/>
      <c r="AM767" s="52"/>
      <c r="AN767" s="52"/>
      <c r="AO767" s="52"/>
      <c r="AP767" s="52"/>
      <c r="AQ767" s="52"/>
      <c r="AR767" s="52"/>
      <c r="AS767" s="52"/>
      <c r="AT767" s="110" t="s">
        <v>57</v>
      </c>
      <c r="AU767" s="110" t="s">
        <v>58</v>
      </c>
      <c r="AV767" s="22"/>
      <c r="AW767" s="99" t="s">
        <v>2424</v>
      </c>
    </row>
    <row r="768" spans="1:49" ht="22.5" x14ac:dyDescent="0.2">
      <c r="A768" s="37"/>
      <c r="B768" s="38"/>
      <c r="C768" s="121">
        <v>757</v>
      </c>
      <c r="D768" s="107" t="s">
        <v>1713</v>
      </c>
      <c r="E768" s="108"/>
      <c r="F768" s="38"/>
      <c r="G768" s="108">
        <v>7000</v>
      </c>
      <c r="H768" s="108">
        <v>0.7</v>
      </c>
      <c r="I768" s="38"/>
      <c r="J768" s="38"/>
      <c r="K768" s="38"/>
      <c r="L768" s="38"/>
      <c r="M768" s="38"/>
      <c r="N768" s="38"/>
      <c r="O768" s="108">
        <v>490</v>
      </c>
      <c r="P768" s="47"/>
      <c r="Q768" s="38"/>
      <c r="R768" s="38"/>
      <c r="S768" s="107" t="s">
        <v>1714</v>
      </c>
      <c r="T768" s="108" t="s">
        <v>1715</v>
      </c>
      <c r="U768" s="47"/>
      <c r="V768" s="38"/>
      <c r="W768" s="38"/>
      <c r="X768" s="109" t="s">
        <v>56</v>
      </c>
      <c r="Y768" s="38"/>
      <c r="Z768" s="48"/>
      <c r="AA768" s="49"/>
      <c r="AB768" s="108" t="s">
        <v>1716</v>
      </c>
      <c r="AC768" s="108" t="s">
        <v>1715</v>
      </c>
      <c r="AD768" s="107" t="s">
        <v>1714</v>
      </c>
      <c r="AE768" s="107" t="s">
        <v>1713</v>
      </c>
      <c r="AF768" s="108">
        <v>0.7</v>
      </c>
      <c r="AG768" s="50">
        <f t="shared" si="11"/>
        <v>0</v>
      </c>
      <c r="AH768" s="51">
        <v>490</v>
      </c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110" t="s">
        <v>57</v>
      </c>
      <c r="AU768" s="110" t="s">
        <v>58</v>
      </c>
      <c r="AV768" s="22"/>
      <c r="AW768" s="99" t="s">
        <v>2424</v>
      </c>
    </row>
    <row r="769" spans="1:49" ht="22.5" x14ac:dyDescent="0.2">
      <c r="A769" s="37"/>
      <c r="B769" s="38"/>
      <c r="C769" s="122">
        <v>758</v>
      </c>
      <c r="D769" s="107" t="s">
        <v>1714</v>
      </c>
      <c r="E769" s="108"/>
      <c r="F769" s="38"/>
      <c r="G769" s="108">
        <v>16000</v>
      </c>
      <c r="H769" s="108">
        <v>1.6</v>
      </c>
      <c r="I769" s="38"/>
      <c r="J769" s="38"/>
      <c r="K769" s="38"/>
      <c r="L769" s="38"/>
      <c r="M769" s="38"/>
      <c r="N769" s="38"/>
      <c r="O769" s="108">
        <v>1120</v>
      </c>
      <c r="P769" s="47"/>
      <c r="Q769" s="38"/>
      <c r="R769" s="38"/>
      <c r="S769" s="107" t="s">
        <v>1714</v>
      </c>
      <c r="T769" s="108" t="s">
        <v>1715</v>
      </c>
      <c r="U769" s="47"/>
      <c r="V769" s="38"/>
      <c r="W769" s="38"/>
      <c r="X769" s="109" t="s">
        <v>56</v>
      </c>
      <c r="Y769" s="38"/>
      <c r="Z769" s="48"/>
      <c r="AA769" s="49"/>
      <c r="AB769" s="108">
        <v>6125</v>
      </c>
      <c r="AC769" s="108" t="s">
        <v>1715</v>
      </c>
      <c r="AD769" s="107" t="s">
        <v>1714</v>
      </c>
      <c r="AE769" s="107" t="s">
        <v>1714</v>
      </c>
      <c r="AF769" s="108">
        <v>1.6</v>
      </c>
      <c r="AG769" s="50">
        <f t="shared" si="11"/>
        <v>0</v>
      </c>
      <c r="AH769" s="51">
        <v>1120</v>
      </c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110" t="s">
        <v>57</v>
      </c>
      <c r="AU769" s="110" t="s">
        <v>58</v>
      </c>
      <c r="AV769" s="22"/>
      <c r="AW769" s="99" t="s">
        <v>2424</v>
      </c>
    </row>
    <row r="770" spans="1:49" ht="22.5" x14ac:dyDescent="0.2">
      <c r="A770" s="37"/>
      <c r="B770" s="38"/>
      <c r="C770" s="121">
        <v>759</v>
      </c>
      <c r="D770" s="107" t="s">
        <v>1717</v>
      </c>
      <c r="E770" s="108"/>
      <c r="F770" s="38"/>
      <c r="G770" s="108">
        <v>7156</v>
      </c>
      <c r="H770" s="108">
        <v>0.71560000000000001</v>
      </c>
      <c r="I770" s="38"/>
      <c r="J770" s="38"/>
      <c r="K770" s="38"/>
      <c r="L770" s="38"/>
      <c r="M770" s="38"/>
      <c r="N770" s="38"/>
      <c r="O770" s="108">
        <v>501</v>
      </c>
      <c r="P770" s="47"/>
      <c r="Q770" s="38"/>
      <c r="R770" s="38"/>
      <c r="S770" s="107" t="s">
        <v>1717</v>
      </c>
      <c r="T770" s="108" t="s">
        <v>1718</v>
      </c>
      <c r="U770" s="47"/>
      <c r="V770" s="38"/>
      <c r="W770" s="38"/>
      <c r="X770" s="109" t="s">
        <v>56</v>
      </c>
      <c r="Y770" s="38"/>
      <c r="Z770" s="48"/>
      <c r="AA770" s="49"/>
      <c r="AB770" s="108">
        <v>6127</v>
      </c>
      <c r="AC770" s="108" t="s">
        <v>1718</v>
      </c>
      <c r="AD770" s="107" t="s">
        <v>1717</v>
      </c>
      <c r="AE770" s="107" t="s">
        <v>1717</v>
      </c>
      <c r="AF770" s="108">
        <v>0.71560000000000001</v>
      </c>
      <c r="AG770" s="50">
        <f t="shared" si="11"/>
        <v>0</v>
      </c>
      <c r="AH770" s="51">
        <v>501</v>
      </c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110" t="s">
        <v>57</v>
      </c>
      <c r="AU770" s="110" t="s">
        <v>58</v>
      </c>
      <c r="AV770" s="22"/>
      <c r="AW770" s="99" t="s">
        <v>2424</v>
      </c>
    </row>
    <row r="771" spans="1:49" ht="22.5" x14ac:dyDescent="0.2">
      <c r="A771" s="37"/>
      <c r="B771" s="38"/>
      <c r="C771" s="122">
        <v>760</v>
      </c>
      <c r="D771" s="107" t="s">
        <v>1719</v>
      </c>
      <c r="E771" s="108"/>
      <c r="F771" s="38"/>
      <c r="G771" s="108">
        <v>4000</v>
      </c>
      <c r="H771" s="108">
        <v>0.4</v>
      </c>
      <c r="I771" s="38"/>
      <c r="J771" s="38"/>
      <c r="K771" s="38"/>
      <c r="L771" s="38"/>
      <c r="M771" s="38"/>
      <c r="N771" s="38"/>
      <c r="O771" s="108">
        <v>280</v>
      </c>
      <c r="P771" s="47"/>
      <c r="Q771" s="38"/>
      <c r="R771" s="38"/>
      <c r="S771" s="107" t="s">
        <v>1719</v>
      </c>
      <c r="T771" s="108" t="s">
        <v>1720</v>
      </c>
      <c r="U771" s="47"/>
      <c r="V771" s="38"/>
      <c r="W771" s="38"/>
      <c r="X771" s="109" t="s">
        <v>56</v>
      </c>
      <c r="Y771" s="38"/>
      <c r="Z771" s="48"/>
      <c r="AA771" s="49"/>
      <c r="AB771" s="108">
        <v>6136</v>
      </c>
      <c r="AC771" s="108" t="s">
        <v>1720</v>
      </c>
      <c r="AD771" s="107" t="s">
        <v>1719</v>
      </c>
      <c r="AE771" s="107" t="s">
        <v>1719</v>
      </c>
      <c r="AF771" s="108">
        <v>0.4</v>
      </c>
      <c r="AG771" s="50">
        <f t="shared" si="11"/>
        <v>0</v>
      </c>
      <c r="AH771" s="51">
        <v>280</v>
      </c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110" t="s">
        <v>57</v>
      </c>
      <c r="AU771" s="110" t="s">
        <v>58</v>
      </c>
      <c r="AV771" s="22"/>
      <c r="AW771" s="99" t="s">
        <v>2424</v>
      </c>
    </row>
    <row r="772" spans="1:49" x14ac:dyDescent="0.2">
      <c r="A772" s="37"/>
      <c r="B772" s="38"/>
      <c r="C772" s="121">
        <v>761</v>
      </c>
      <c r="D772" s="107" t="s">
        <v>1721</v>
      </c>
      <c r="E772" s="108"/>
      <c r="F772" s="38"/>
      <c r="G772" s="108">
        <v>17600</v>
      </c>
      <c r="H772" s="108">
        <v>1.76</v>
      </c>
      <c r="I772" s="38"/>
      <c r="J772" s="38"/>
      <c r="K772" s="38"/>
      <c r="L772" s="38"/>
      <c r="M772" s="38"/>
      <c r="N772" s="38"/>
      <c r="O772" s="108">
        <v>1220</v>
      </c>
      <c r="P772" s="47"/>
      <c r="Q772" s="38"/>
      <c r="R772" s="38"/>
      <c r="S772" s="107" t="s">
        <v>1721</v>
      </c>
      <c r="T772" s="108" t="s">
        <v>1722</v>
      </c>
      <c r="U772" s="47"/>
      <c r="V772" s="38"/>
      <c r="W772" s="38"/>
      <c r="X772" s="109" t="s">
        <v>76</v>
      </c>
      <c r="Y772" s="38"/>
      <c r="Z772" s="48"/>
      <c r="AA772" s="49"/>
      <c r="AB772" s="108">
        <v>6124</v>
      </c>
      <c r="AC772" s="108" t="s">
        <v>1722</v>
      </c>
      <c r="AD772" s="107" t="s">
        <v>1721</v>
      </c>
      <c r="AE772" s="107" t="s">
        <v>1721</v>
      </c>
      <c r="AF772" s="108">
        <v>1.76</v>
      </c>
      <c r="AG772" s="50">
        <f t="shared" si="11"/>
        <v>0</v>
      </c>
      <c r="AH772" s="51">
        <v>1220</v>
      </c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110" t="s">
        <v>57</v>
      </c>
      <c r="AU772" s="110" t="s">
        <v>58</v>
      </c>
      <c r="AV772" s="22"/>
      <c r="AW772" s="99" t="s">
        <v>2424</v>
      </c>
    </row>
    <row r="773" spans="1:49" ht="33.75" x14ac:dyDescent="0.2">
      <c r="A773" s="37"/>
      <c r="B773" s="38"/>
      <c r="C773" s="122">
        <v>762</v>
      </c>
      <c r="D773" s="107" t="s">
        <v>1723</v>
      </c>
      <c r="E773" s="108" t="s">
        <v>1724</v>
      </c>
      <c r="F773" s="38"/>
      <c r="G773" s="108">
        <v>10240</v>
      </c>
      <c r="H773" s="108">
        <v>1.024</v>
      </c>
      <c r="I773" s="38"/>
      <c r="J773" s="38"/>
      <c r="K773" s="38"/>
      <c r="L773" s="38"/>
      <c r="M773" s="38"/>
      <c r="N773" s="38"/>
      <c r="O773" s="108">
        <v>5120</v>
      </c>
      <c r="P773" s="47"/>
      <c r="Q773" s="38"/>
      <c r="R773" s="38"/>
      <c r="S773" s="107" t="s">
        <v>1723</v>
      </c>
      <c r="T773" s="108" t="s">
        <v>909</v>
      </c>
      <c r="U773" s="47"/>
      <c r="V773" s="38"/>
      <c r="W773" s="38"/>
      <c r="X773" s="109" t="s">
        <v>76</v>
      </c>
      <c r="Y773" s="38"/>
      <c r="Z773" s="48"/>
      <c r="AA773" s="49"/>
      <c r="AB773" s="108">
        <v>6103</v>
      </c>
      <c r="AC773" s="108" t="s">
        <v>909</v>
      </c>
      <c r="AD773" s="107" t="s">
        <v>1723</v>
      </c>
      <c r="AE773" s="107" t="s">
        <v>1723</v>
      </c>
      <c r="AF773" s="108">
        <v>0.81030000000000002</v>
      </c>
      <c r="AG773" s="50">
        <f t="shared" si="11"/>
        <v>0.2137</v>
      </c>
      <c r="AH773" s="51"/>
      <c r="AI773" s="52">
        <v>4051.5</v>
      </c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110" t="s">
        <v>57</v>
      </c>
      <c r="AU773" s="110" t="s">
        <v>58</v>
      </c>
      <c r="AV773" s="22" t="s">
        <v>85</v>
      </c>
      <c r="AW773" s="99" t="s">
        <v>2424</v>
      </c>
    </row>
    <row r="774" spans="1:49" ht="33.75" x14ac:dyDescent="0.2">
      <c r="A774" s="37"/>
      <c r="B774" s="38"/>
      <c r="C774" s="121">
        <v>763</v>
      </c>
      <c r="D774" s="107" t="s">
        <v>1725</v>
      </c>
      <c r="E774" s="108" t="s">
        <v>1726</v>
      </c>
      <c r="F774" s="38"/>
      <c r="G774" s="108">
        <v>7500</v>
      </c>
      <c r="H774" s="108">
        <v>0.75</v>
      </c>
      <c r="I774" s="38"/>
      <c r="J774" s="38"/>
      <c r="K774" s="38"/>
      <c r="L774" s="38"/>
      <c r="M774" s="38"/>
      <c r="N774" s="38"/>
      <c r="O774" s="108">
        <v>3750</v>
      </c>
      <c r="P774" s="47"/>
      <c r="Q774" s="38"/>
      <c r="R774" s="38"/>
      <c r="S774" s="107" t="s">
        <v>1725</v>
      </c>
      <c r="T774" s="108" t="s">
        <v>1727</v>
      </c>
      <c r="U774" s="47"/>
      <c r="V774" s="38"/>
      <c r="W774" s="38"/>
      <c r="X774" s="109" t="s">
        <v>76</v>
      </c>
      <c r="Y774" s="38"/>
      <c r="Z774" s="48"/>
      <c r="AA774" s="49"/>
      <c r="AB774" s="108">
        <v>6106</v>
      </c>
      <c r="AC774" s="108" t="s">
        <v>1727</v>
      </c>
      <c r="AD774" s="107" t="s">
        <v>1725</v>
      </c>
      <c r="AE774" s="107" t="s">
        <v>1725</v>
      </c>
      <c r="AF774" s="108">
        <v>0.1062</v>
      </c>
      <c r="AG774" s="50">
        <f t="shared" si="11"/>
        <v>0.64380000000000004</v>
      </c>
      <c r="AH774" s="51">
        <v>531</v>
      </c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110" t="s">
        <v>57</v>
      </c>
      <c r="AU774" s="110" t="s">
        <v>58</v>
      </c>
      <c r="AV774" s="22" t="s">
        <v>85</v>
      </c>
      <c r="AW774" s="99" t="s">
        <v>2424</v>
      </c>
    </row>
    <row r="775" spans="1:49" ht="33.75" x14ac:dyDescent="0.2">
      <c r="A775" s="37"/>
      <c r="B775" s="38"/>
      <c r="C775" s="122">
        <v>764</v>
      </c>
      <c r="D775" s="107" t="s">
        <v>1728</v>
      </c>
      <c r="E775" s="108" t="s">
        <v>1729</v>
      </c>
      <c r="F775" s="38"/>
      <c r="G775" s="108">
        <v>3800</v>
      </c>
      <c r="H775" s="108">
        <v>0.38</v>
      </c>
      <c r="I775" s="38"/>
      <c r="J775" s="38"/>
      <c r="K775" s="38"/>
      <c r="L775" s="38"/>
      <c r="M775" s="38"/>
      <c r="N775" s="38"/>
      <c r="O775" s="108">
        <v>1900</v>
      </c>
      <c r="P775" s="47"/>
      <c r="Q775" s="38"/>
      <c r="R775" s="38"/>
      <c r="S775" s="107" t="s">
        <v>1728</v>
      </c>
      <c r="T775" s="108"/>
      <c r="U775" s="47"/>
      <c r="V775" s="38"/>
      <c r="W775" s="38"/>
      <c r="X775" s="109" t="s">
        <v>76</v>
      </c>
      <c r="Y775" s="38"/>
      <c r="Z775" s="48"/>
      <c r="AA775" s="49"/>
      <c r="AB775" s="108" t="s">
        <v>1730</v>
      </c>
      <c r="AC775" s="108"/>
      <c r="AD775" s="107" t="s">
        <v>1728</v>
      </c>
      <c r="AE775" s="107" t="s">
        <v>1728</v>
      </c>
      <c r="AF775" s="108">
        <v>0.11409999999999999</v>
      </c>
      <c r="AG775" s="50">
        <f t="shared" si="11"/>
        <v>0.26590000000000003</v>
      </c>
      <c r="AH775" s="51">
        <v>570.5</v>
      </c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110" t="s">
        <v>57</v>
      </c>
      <c r="AU775" s="110" t="s">
        <v>58</v>
      </c>
      <c r="AV775" s="22" t="s">
        <v>85</v>
      </c>
      <c r="AW775" s="99" t="s">
        <v>2424</v>
      </c>
    </row>
    <row r="776" spans="1:49" ht="33.75" x14ac:dyDescent="0.2">
      <c r="A776" s="37"/>
      <c r="B776" s="38"/>
      <c r="C776" s="121">
        <v>765</v>
      </c>
      <c r="D776" s="107" t="s">
        <v>1731</v>
      </c>
      <c r="E776" s="108" t="s">
        <v>1732</v>
      </c>
      <c r="F776" s="38"/>
      <c r="G776" s="108">
        <v>3400</v>
      </c>
      <c r="H776" s="108">
        <v>0.34</v>
      </c>
      <c r="I776" s="38"/>
      <c r="J776" s="38"/>
      <c r="K776" s="38"/>
      <c r="L776" s="38"/>
      <c r="M776" s="38"/>
      <c r="N776" s="38"/>
      <c r="O776" s="108">
        <v>1700</v>
      </c>
      <c r="P776" s="47"/>
      <c r="Q776" s="38"/>
      <c r="R776" s="38"/>
      <c r="S776" s="107" t="s">
        <v>1731</v>
      </c>
      <c r="T776" s="108" t="s">
        <v>1733</v>
      </c>
      <c r="U776" s="47"/>
      <c r="V776" s="38"/>
      <c r="W776" s="38"/>
      <c r="X776" s="109" t="s">
        <v>76</v>
      </c>
      <c r="Y776" s="38"/>
      <c r="Z776" s="48"/>
      <c r="AA776" s="49"/>
      <c r="AB776" s="108" t="s">
        <v>1734</v>
      </c>
      <c r="AC776" s="108" t="s">
        <v>1733</v>
      </c>
      <c r="AD776" s="107" t="s">
        <v>1731</v>
      </c>
      <c r="AE776" s="107" t="s">
        <v>1731</v>
      </c>
      <c r="AF776" s="108">
        <v>4.2299999999999997E-2</v>
      </c>
      <c r="AG776" s="50">
        <f t="shared" si="11"/>
        <v>0.29770000000000002</v>
      </c>
      <c r="AH776" s="51">
        <v>211.5</v>
      </c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110" t="s">
        <v>57</v>
      </c>
      <c r="AU776" s="110" t="s">
        <v>58</v>
      </c>
      <c r="AV776" s="22" t="s">
        <v>85</v>
      </c>
      <c r="AW776" s="99" t="s">
        <v>2424</v>
      </c>
    </row>
    <row r="777" spans="1:49" x14ac:dyDescent="0.2">
      <c r="A777" s="37"/>
      <c r="B777" s="38"/>
      <c r="C777" s="122">
        <v>766</v>
      </c>
      <c r="D777" s="107" t="s">
        <v>1735</v>
      </c>
      <c r="E777" s="108" t="s">
        <v>1736</v>
      </c>
      <c r="F777" s="38"/>
      <c r="G777" s="108">
        <v>12460</v>
      </c>
      <c r="H777" s="108">
        <v>1.246</v>
      </c>
      <c r="I777" s="38"/>
      <c r="J777" s="38"/>
      <c r="K777" s="38"/>
      <c r="L777" s="38"/>
      <c r="M777" s="38"/>
      <c r="N777" s="38"/>
      <c r="O777" s="108">
        <v>3035</v>
      </c>
      <c r="P777" s="47"/>
      <c r="Q777" s="38"/>
      <c r="R777" s="38"/>
      <c r="S777" s="107" t="s">
        <v>1735</v>
      </c>
      <c r="T777" s="108" t="s">
        <v>1737</v>
      </c>
      <c r="U777" s="47"/>
      <c r="V777" s="38"/>
      <c r="W777" s="38"/>
      <c r="X777" s="109" t="s">
        <v>76</v>
      </c>
      <c r="Y777" s="38"/>
      <c r="Z777" s="48"/>
      <c r="AA777" s="49"/>
      <c r="AB777" s="108">
        <v>6102</v>
      </c>
      <c r="AC777" s="108" t="s">
        <v>1737</v>
      </c>
      <c r="AD777" s="107" t="s">
        <v>1735</v>
      </c>
      <c r="AE777" s="107" t="s">
        <v>1735</v>
      </c>
      <c r="AF777" s="108">
        <v>1.246</v>
      </c>
      <c r="AG777" s="50">
        <f t="shared" si="11"/>
        <v>0</v>
      </c>
      <c r="AH777" s="51">
        <v>3035</v>
      </c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110" t="s">
        <v>57</v>
      </c>
      <c r="AU777" s="110" t="s">
        <v>58</v>
      </c>
      <c r="AV777" s="22"/>
      <c r="AW777" s="99" t="s">
        <v>2424</v>
      </c>
    </row>
    <row r="778" spans="1:49" x14ac:dyDescent="0.2">
      <c r="A778" s="37"/>
      <c r="B778" s="38"/>
      <c r="C778" s="121">
        <v>767</v>
      </c>
      <c r="D778" s="107" t="s">
        <v>1738</v>
      </c>
      <c r="E778" s="108"/>
      <c r="F778" s="38"/>
      <c r="G778" s="108">
        <v>6258</v>
      </c>
      <c r="H778" s="108">
        <v>0.62580000000000002</v>
      </c>
      <c r="I778" s="38"/>
      <c r="J778" s="38"/>
      <c r="K778" s="38"/>
      <c r="L778" s="38"/>
      <c r="M778" s="38"/>
      <c r="N778" s="38"/>
      <c r="O778" s="108">
        <v>421</v>
      </c>
      <c r="P778" s="47"/>
      <c r="Q778" s="38"/>
      <c r="R778" s="38"/>
      <c r="S778" s="107" t="s">
        <v>1738</v>
      </c>
      <c r="T778" s="108" t="s">
        <v>1739</v>
      </c>
      <c r="U778" s="47"/>
      <c r="V778" s="38"/>
      <c r="W778" s="38"/>
      <c r="X778" s="109" t="s">
        <v>76</v>
      </c>
      <c r="Y778" s="38"/>
      <c r="Z778" s="48"/>
      <c r="AA778" s="49"/>
      <c r="AB778" s="108">
        <v>6142</v>
      </c>
      <c r="AC778" s="108" t="s">
        <v>1739</v>
      </c>
      <c r="AD778" s="107" t="s">
        <v>1738</v>
      </c>
      <c r="AE778" s="107" t="s">
        <v>1738</v>
      </c>
      <c r="AF778" s="108">
        <v>0.62580000000000002</v>
      </c>
      <c r="AG778" s="50">
        <f t="shared" si="11"/>
        <v>0</v>
      </c>
      <c r="AH778" s="51">
        <v>421</v>
      </c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110" t="s">
        <v>57</v>
      </c>
      <c r="AU778" s="110" t="s">
        <v>58</v>
      </c>
      <c r="AV778" s="22"/>
      <c r="AW778" s="99" t="s">
        <v>2424</v>
      </c>
    </row>
    <row r="779" spans="1:49" ht="22.5" x14ac:dyDescent="0.2">
      <c r="A779" s="37"/>
      <c r="B779" s="38"/>
      <c r="C779" s="122">
        <v>768</v>
      </c>
      <c r="D779" s="107" t="s">
        <v>1740</v>
      </c>
      <c r="E779" s="108"/>
      <c r="F779" s="38"/>
      <c r="G779" s="108">
        <v>2700</v>
      </c>
      <c r="H779" s="108">
        <v>0.27</v>
      </c>
      <c r="I779" s="38"/>
      <c r="J779" s="38"/>
      <c r="K779" s="38"/>
      <c r="L779" s="38"/>
      <c r="M779" s="38"/>
      <c r="N779" s="38"/>
      <c r="O779" s="108">
        <v>189</v>
      </c>
      <c r="P779" s="47"/>
      <c r="Q779" s="38"/>
      <c r="R779" s="38"/>
      <c r="S779" s="107" t="s">
        <v>1740</v>
      </c>
      <c r="T779" s="108" t="s">
        <v>1741</v>
      </c>
      <c r="U779" s="47"/>
      <c r="V779" s="38"/>
      <c r="W779" s="38"/>
      <c r="X779" s="109" t="s">
        <v>56</v>
      </c>
      <c r="Y779" s="38"/>
      <c r="Z779" s="48"/>
      <c r="AA779" s="49"/>
      <c r="AB779" s="108">
        <v>6141</v>
      </c>
      <c r="AC779" s="108" t="s">
        <v>1741</v>
      </c>
      <c r="AD779" s="107" t="s">
        <v>1740</v>
      </c>
      <c r="AE779" s="107" t="s">
        <v>1740</v>
      </c>
      <c r="AF779" s="108">
        <v>0.27</v>
      </c>
      <c r="AG779" s="50">
        <f t="shared" si="11"/>
        <v>0</v>
      </c>
      <c r="AH779" s="51">
        <v>189</v>
      </c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110" t="s">
        <v>57</v>
      </c>
      <c r="AU779" s="110" t="s">
        <v>58</v>
      </c>
      <c r="AV779" s="22"/>
      <c r="AW779" s="99" t="s">
        <v>2424</v>
      </c>
    </row>
    <row r="780" spans="1:49" ht="22.5" x14ac:dyDescent="0.2">
      <c r="A780" s="37"/>
      <c r="B780" s="38"/>
      <c r="C780" s="121">
        <v>769</v>
      </c>
      <c r="D780" s="107" t="s">
        <v>1742</v>
      </c>
      <c r="E780" s="108"/>
      <c r="F780" s="38"/>
      <c r="G780" s="108">
        <v>5835</v>
      </c>
      <c r="H780" s="108">
        <v>0.58350000000000002</v>
      </c>
      <c r="I780" s="38"/>
      <c r="J780" s="38"/>
      <c r="K780" s="38"/>
      <c r="L780" s="38"/>
      <c r="M780" s="38"/>
      <c r="N780" s="38"/>
      <c r="O780" s="108">
        <v>408</v>
      </c>
      <c r="P780" s="47"/>
      <c r="Q780" s="38"/>
      <c r="R780" s="38"/>
      <c r="S780" s="107" t="s">
        <v>1742</v>
      </c>
      <c r="T780" s="108" t="s">
        <v>1743</v>
      </c>
      <c r="U780" s="47"/>
      <c r="V780" s="38"/>
      <c r="W780" s="38"/>
      <c r="X780" s="109" t="s">
        <v>56</v>
      </c>
      <c r="Y780" s="38"/>
      <c r="Z780" s="48"/>
      <c r="AA780" s="49"/>
      <c r="AB780" s="108">
        <v>6132</v>
      </c>
      <c r="AC780" s="108" t="s">
        <v>1743</v>
      </c>
      <c r="AD780" s="107" t="s">
        <v>1742</v>
      </c>
      <c r="AE780" s="107" t="s">
        <v>1742</v>
      </c>
      <c r="AF780" s="108">
        <v>0.58350000000000002</v>
      </c>
      <c r="AG780" s="50">
        <f t="shared" si="11"/>
        <v>0</v>
      </c>
      <c r="AH780" s="51">
        <v>408</v>
      </c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110" t="s">
        <v>57</v>
      </c>
      <c r="AU780" s="110" t="s">
        <v>58</v>
      </c>
      <c r="AV780" s="22"/>
      <c r="AW780" s="99" t="s">
        <v>2424</v>
      </c>
    </row>
    <row r="781" spans="1:49" x14ac:dyDescent="0.2">
      <c r="A781" s="37"/>
      <c r="B781" s="38"/>
      <c r="C781" s="122">
        <v>770</v>
      </c>
      <c r="D781" s="107" t="s">
        <v>1744</v>
      </c>
      <c r="E781" s="108"/>
      <c r="F781" s="38"/>
      <c r="G781" s="108">
        <v>4200</v>
      </c>
      <c r="H781" s="108">
        <v>0.42</v>
      </c>
      <c r="I781" s="38"/>
      <c r="J781" s="38"/>
      <c r="K781" s="38"/>
      <c r="L781" s="38"/>
      <c r="M781" s="38"/>
      <c r="N781" s="38"/>
      <c r="O781" s="108">
        <v>276</v>
      </c>
      <c r="P781" s="47"/>
      <c r="Q781" s="38"/>
      <c r="R781" s="38"/>
      <c r="S781" s="107" t="s">
        <v>1744</v>
      </c>
      <c r="T781" s="108" t="s">
        <v>1745</v>
      </c>
      <c r="U781" s="47"/>
      <c r="V781" s="38"/>
      <c r="W781" s="38"/>
      <c r="X781" s="109" t="s">
        <v>76</v>
      </c>
      <c r="Y781" s="38"/>
      <c r="Z781" s="48"/>
      <c r="AA781" s="49"/>
      <c r="AB781" s="108" t="s">
        <v>1746</v>
      </c>
      <c r="AC781" s="108" t="s">
        <v>1745</v>
      </c>
      <c r="AD781" s="107" t="s">
        <v>1744</v>
      </c>
      <c r="AE781" s="107" t="s">
        <v>1744</v>
      </c>
      <c r="AF781" s="108">
        <v>0.42</v>
      </c>
      <c r="AG781" s="50">
        <f t="shared" ref="AG781:AG844" si="12">H781-AF781</f>
        <v>0</v>
      </c>
      <c r="AH781" s="51">
        <v>276</v>
      </c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110" t="s">
        <v>57</v>
      </c>
      <c r="AU781" s="110" t="s">
        <v>58</v>
      </c>
      <c r="AV781" s="22"/>
      <c r="AW781" s="99" t="s">
        <v>2424</v>
      </c>
    </row>
    <row r="782" spans="1:49" x14ac:dyDescent="0.2">
      <c r="A782" s="37"/>
      <c r="B782" s="38"/>
      <c r="C782" s="121">
        <v>771</v>
      </c>
      <c r="D782" s="107" t="s">
        <v>1747</v>
      </c>
      <c r="E782" s="108"/>
      <c r="F782" s="38"/>
      <c r="G782" s="108">
        <v>4159</v>
      </c>
      <c r="H782" s="108">
        <v>0.41589999999999999</v>
      </c>
      <c r="I782" s="38"/>
      <c r="J782" s="38"/>
      <c r="K782" s="38"/>
      <c r="L782" s="38"/>
      <c r="M782" s="38"/>
      <c r="N782" s="38"/>
      <c r="O782" s="108">
        <v>282</v>
      </c>
      <c r="P782" s="47"/>
      <c r="Q782" s="38"/>
      <c r="R782" s="38"/>
      <c r="S782" s="107" t="s">
        <v>1744</v>
      </c>
      <c r="T782" s="108" t="s">
        <v>1745</v>
      </c>
      <c r="U782" s="47"/>
      <c r="V782" s="38"/>
      <c r="W782" s="38"/>
      <c r="X782" s="109" t="s">
        <v>76</v>
      </c>
      <c r="Y782" s="38"/>
      <c r="Z782" s="48"/>
      <c r="AA782" s="49"/>
      <c r="AB782" s="108">
        <v>6140</v>
      </c>
      <c r="AC782" s="108" t="s">
        <v>1745</v>
      </c>
      <c r="AD782" s="107" t="s">
        <v>1744</v>
      </c>
      <c r="AE782" s="107" t="s">
        <v>1747</v>
      </c>
      <c r="AF782" s="108">
        <v>0.41589999999999999</v>
      </c>
      <c r="AG782" s="50">
        <f t="shared" si="12"/>
        <v>0</v>
      </c>
      <c r="AH782" s="51">
        <v>282</v>
      </c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110" t="s">
        <v>57</v>
      </c>
      <c r="AU782" s="110" t="s">
        <v>58</v>
      </c>
      <c r="AV782" s="22"/>
      <c r="AW782" s="99" t="s">
        <v>2424</v>
      </c>
    </row>
    <row r="783" spans="1:49" x14ac:dyDescent="0.2">
      <c r="A783" s="37"/>
      <c r="B783" s="38"/>
      <c r="C783" s="122">
        <v>772</v>
      </c>
      <c r="D783" s="107" t="s">
        <v>1748</v>
      </c>
      <c r="E783" s="108"/>
      <c r="F783" s="38"/>
      <c r="G783" s="108">
        <v>1426</v>
      </c>
      <c r="H783" s="108">
        <v>0.1426</v>
      </c>
      <c r="I783" s="38"/>
      <c r="J783" s="38"/>
      <c r="K783" s="38"/>
      <c r="L783" s="38"/>
      <c r="M783" s="38"/>
      <c r="N783" s="38"/>
      <c r="O783" s="108">
        <v>200</v>
      </c>
      <c r="P783" s="47"/>
      <c r="Q783" s="38"/>
      <c r="R783" s="38"/>
      <c r="S783" s="107" t="s">
        <v>1748</v>
      </c>
      <c r="T783" s="108" t="s">
        <v>1749</v>
      </c>
      <c r="U783" s="47"/>
      <c r="V783" s="38"/>
      <c r="W783" s="38"/>
      <c r="X783" s="109" t="s">
        <v>76</v>
      </c>
      <c r="Y783" s="38"/>
      <c r="Z783" s="48"/>
      <c r="AA783" s="49"/>
      <c r="AB783" s="108">
        <v>6120</v>
      </c>
      <c r="AC783" s="108" t="s">
        <v>1749</v>
      </c>
      <c r="AD783" s="107" t="s">
        <v>1748</v>
      </c>
      <c r="AE783" s="107" t="s">
        <v>1748</v>
      </c>
      <c r="AF783" s="108">
        <v>0.1426</v>
      </c>
      <c r="AG783" s="50">
        <f t="shared" si="12"/>
        <v>0</v>
      </c>
      <c r="AH783" s="51">
        <v>200</v>
      </c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110" t="s">
        <v>57</v>
      </c>
      <c r="AU783" s="110" t="s">
        <v>58</v>
      </c>
      <c r="AV783" s="22"/>
      <c r="AW783" s="99" t="s">
        <v>2424</v>
      </c>
    </row>
    <row r="784" spans="1:49" x14ac:dyDescent="0.2">
      <c r="A784" s="37"/>
      <c r="B784" s="38"/>
      <c r="C784" s="121">
        <v>773</v>
      </c>
      <c r="D784" s="107" t="s">
        <v>1750</v>
      </c>
      <c r="E784" s="108" t="s">
        <v>1751</v>
      </c>
      <c r="F784" s="38"/>
      <c r="G784" s="108">
        <v>36036</v>
      </c>
      <c r="H784" s="108">
        <v>3.6036000000000001</v>
      </c>
      <c r="I784" s="38"/>
      <c r="J784" s="38"/>
      <c r="K784" s="38"/>
      <c r="L784" s="38"/>
      <c r="M784" s="38"/>
      <c r="N784" s="38"/>
      <c r="O784" s="108">
        <v>2472</v>
      </c>
      <c r="P784" s="47"/>
      <c r="Q784" s="38"/>
      <c r="R784" s="38"/>
      <c r="S784" s="107" t="s">
        <v>1750</v>
      </c>
      <c r="T784" s="108" t="s">
        <v>294</v>
      </c>
      <c r="U784" s="47"/>
      <c r="V784" s="38"/>
      <c r="W784" s="38"/>
      <c r="X784" s="109" t="s">
        <v>76</v>
      </c>
      <c r="Y784" s="38"/>
      <c r="Z784" s="48"/>
      <c r="AA784" s="49"/>
      <c r="AB784" s="108" t="s">
        <v>950</v>
      </c>
      <c r="AC784" s="108" t="s">
        <v>294</v>
      </c>
      <c r="AD784" s="107" t="s">
        <v>1750</v>
      </c>
      <c r="AE784" s="107" t="s">
        <v>1750</v>
      </c>
      <c r="AF784" s="108">
        <v>0</v>
      </c>
      <c r="AG784" s="50">
        <f t="shared" si="12"/>
        <v>3.6036000000000001</v>
      </c>
      <c r="AH784" s="51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110" t="s">
        <v>57</v>
      </c>
      <c r="AU784" s="110" t="s">
        <v>58</v>
      </c>
      <c r="AV784" s="22" t="s">
        <v>951</v>
      </c>
      <c r="AW784" s="99" t="s">
        <v>2424</v>
      </c>
    </row>
    <row r="785" spans="1:49" x14ac:dyDescent="0.2">
      <c r="A785" s="37"/>
      <c r="B785" s="38"/>
      <c r="C785" s="122">
        <v>774</v>
      </c>
      <c r="D785" s="107" t="s">
        <v>1752</v>
      </c>
      <c r="E785" s="108" t="s">
        <v>1753</v>
      </c>
      <c r="F785" s="38"/>
      <c r="G785" s="108">
        <v>37000</v>
      </c>
      <c r="H785" s="108">
        <v>3.7</v>
      </c>
      <c r="I785" s="38"/>
      <c r="J785" s="38"/>
      <c r="K785" s="38"/>
      <c r="L785" s="38"/>
      <c r="M785" s="38"/>
      <c r="N785" s="38"/>
      <c r="O785" s="108">
        <v>2590</v>
      </c>
      <c r="P785" s="47"/>
      <c r="Q785" s="38"/>
      <c r="R785" s="38"/>
      <c r="S785" s="107" t="s">
        <v>1752</v>
      </c>
      <c r="T785" s="108" t="s">
        <v>1754</v>
      </c>
      <c r="U785" s="47"/>
      <c r="V785" s="38"/>
      <c r="W785" s="38"/>
      <c r="X785" s="109" t="s">
        <v>76</v>
      </c>
      <c r="Y785" s="38"/>
      <c r="Z785" s="48"/>
      <c r="AA785" s="49"/>
      <c r="AB785" s="108">
        <v>6148</v>
      </c>
      <c r="AC785" s="108" t="s">
        <v>1754</v>
      </c>
      <c r="AD785" s="107" t="s">
        <v>1752</v>
      </c>
      <c r="AE785" s="107" t="s">
        <v>1752</v>
      </c>
      <c r="AF785" s="108">
        <v>3.7</v>
      </c>
      <c r="AG785" s="50">
        <f t="shared" si="12"/>
        <v>0</v>
      </c>
      <c r="AH785" s="51"/>
      <c r="AI785" s="52"/>
      <c r="AJ785" s="52"/>
      <c r="AK785" s="52"/>
      <c r="AL785" s="52">
        <v>2590</v>
      </c>
      <c r="AM785" s="52"/>
      <c r="AN785" s="52"/>
      <c r="AO785" s="52"/>
      <c r="AP785" s="52"/>
      <c r="AQ785" s="52"/>
      <c r="AR785" s="52"/>
      <c r="AS785" s="52"/>
      <c r="AT785" s="110" t="s">
        <v>57</v>
      </c>
      <c r="AU785" s="110" t="s">
        <v>58</v>
      </c>
      <c r="AV785" s="22"/>
      <c r="AW785" s="99" t="s">
        <v>2424</v>
      </c>
    </row>
    <row r="786" spans="1:49" ht="22.5" x14ac:dyDescent="0.2">
      <c r="A786" s="37"/>
      <c r="B786" s="38"/>
      <c r="C786" s="121">
        <v>775</v>
      </c>
      <c r="D786" s="107" t="s">
        <v>1755</v>
      </c>
      <c r="E786" s="108"/>
      <c r="F786" s="38"/>
      <c r="G786" s="108">
        <v>2190</v>
      </c>
      <c r="H786" s="108">
        <v>0.219</v>
      </c>
      <c r="I786" s="38"/>
      <c r="J786" s="38"/>
      <c r="K786" s="38"/>
      <c r="L786" s="38"/>
      <c r="M786" s="38"/>
      <c r="N786" s="38"/>
      <c r="O786" s="108">
        <v>153</v>
      </c>
      <c r="P786" s="47"/>
      <c r="Q786" s="38"/>
      <c r="R786" s="38"/>
      <c r="S786" s="107" t="s">
        <v>1755</v>
      </c>
      <c r="T786" s="108" t="s">
        <v>1756</v>
      </c>
      <c r="U786" s="47"/>
      <c r="V786" s="38"/>
      <c r="W786" s="38"/>
      <c r="X786" s="109" t="s">
        <v>56</v>
      </c>
      <c r="Y786" s="38"/>
      <c r="Z786" s="48"/>
      <c r="AA786" s="49"/>
      <c r="AB786" s="108">
        <v>6145</v>
      </c>
      <c r="AC786" s="108" t="s">
        <v>1756</v>
      </c>
      <c r="AD786" s="107" t="s">
        <v>1755</v>
      </c>
      <c r="AE786" s="107" t="s">
        <v>1755</v>
      </c>
      <c r="AF786" s="108">
        <v>0.219</v>
      </c>
      <c r="AG786" s="50">
        <f t="shared" si="12"/>
        <v>0</v>
      </c>
      <c r="AH786" s="51">
        <v>153</v>
      </c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110" t="s">
        <v>57</v>
      </c>
      <c r="AU786" s="110" t="s">
        <v>58</v>
      </c>
      <c r="AV786" s="22"/>
      <c r="AW786" s="99" t="s">
        <v>2424</v>
      </c>
    </row>
    <row r="787" spans="1:49" ht="22.5" x14ac:dyDescent="0.2">
      <c r="A787" s="37"/>
      <c r="B787" s="38"/>
      <c r="C787" s="122">
        <v>776</v>
      </c>
      <c r="D787" s="107" t="s">
        <v>1757</v>
      </c>
      <c r="E787" s="108"/>
      <c r="F787" s="38"/>
      <c r="G787" s="108">
        <v>3935</v>
      </c>
      <c r="H787" s="108">
        <v>0.39350000000000002</v>
      </c>
      <c r="I787" s="38"/>
      <c r="J787" s="38"/>
      <c r="K787" s="38"/>
      <c r="L787" s="38"/>
      <c r="M787" s="38"/>
      <c r="N787" s="38"/>
      <c r="O787" s="108">
        <v>1069</v>
      </c>
      <c r="P787" s="47"/>
      <c r="Q787" s="38"/>
      <c r="R787" s="38"/>
      <c r="S787" s="107" t="s">
        <v>1757</v>
      </c>
      <c r="T787" s="108" t="s">
        <v>1758</v>
      </c>
      <c r="U787" s="47"/>
      <c r="V787" s="38"/>
      <c r="W787" s="38"/>
      <c r="X787" s="109" t="s">
        <v>56</v>
      </c>
      <c r="Y787" s="38"/>
      <c r="Z787" s="48"/>
      <c r="AA787" s="49"/>
      <c r="AB787" s="108">
        <v>6121</v>
      </c>
      <c r="AC787" s="108" t="s">
        <v>1758</v>
      </c>
      <c r="AD787" s="107" t="s">
        <v>1757</v>
      </c>
      <c r="AE787" s="107" t="s">
        <v>1757</v>
      </c>
      <c r="AF787" s="108">
        <v>0.39350000000000002</v>
      </c>
      <c r="AG787" s="50">
        <f t="shared" si="12"/>
        <v>0</v>
      </c>
      <c r="AH787" s="51">
        <v>1069</v>
      </c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110" t="s">
        <v>57</v>
      </c>
      <c r="AU787" s="110" t="s">
        <v>58</v>
      </c>
      <c r="AV787" s="22"/>
      <c r="AW787" s="99" t="s">
        <v>2424</v>
      </c>
    </row>
    <row r="788" spans="1:49" ht="22.5" x14ac:dyDescent="0.2">
      <c r="A788" s="37"/>
      <c r="B788" s="38"/>
      <c r="C788" s="121">
        <v>777</v>
      </c>
      <c r="D788" s="107" t="s">
        <v>1759</v>
      </c>
      <c r="E788" s="108"/>
      <c r="F788" s="38"/>
      <c r="G788" s="108">
        <v>2000</v>
      </c>
      <c r="H788" s="108">
        <v>0.2</v>
      </c>
      <c r="I788" s="38"/>
      <c r="J788" s="38"/>
      <c r="K788" s="38"/>
      <c r="L788" s="38"/>
      <c r="M788" s="38"/>
      <c r="N788" s="38"/>
      <c r="O788" s="108">
        <v>18</v>
      </c>
      <c r="P788" s="47"/>
      <c r="Q788" s="38"/>
      <c r="R788" s="38"/>
      <c r="S788" s="107" t="s">
        <v>1759</v>
      </c>
      <c r="T788" s="108" t="s">
        <v>1760</v>
      </c>
      <c r="U788" s="47"/>
      <c r="V788" s="38"/>
      <c r="W788" s="38"/>
      <c r="X788" s="109" t="s">
        <v>56</v>
      </c>
      <c r="Y788" s="38"/>
      <c r="Z788" s="48"/>
      <c r="AA788" s="49"/>
      <c r="AB788" s="108">
        <v>6149</v>
      </c>
      <c r="AC788" s="108" t="s">
        <v>1760</v>
      </c>
      <c r="AD788" s="107" t="s">
        <v>1759</v>
      </c>
      <c r="AE788" s="107" t="s">
        <v>1759</v>
      </c>
      <c r="AF788" s="108">
        <v>0.2</v>
      </c>
      <c r="AG788" s="50">
        <f t="shared" si="12"/>
        <v>0</v>
      </c>
      <c r="AH788" s="51"/>
      <c r="AI788" s="52"/>
      <c r="AJ788" s="52"/>
      <c r="AK788" s="52"/>
      <c r="AL788" s="52">
        <v>18</v>
      </c>
      <c r="AM788" s="52"/>
      <c r="AN788" s="52"/>
      <c r="AO788" s="52"/>
      <c r="AP788" s="52"/>
      <c r="AQ788" s="52"/>
      <c r="AR788" s="52"/>
      <c r="AS788" s="52"/>
      <c r="AT788" s="110" t="s">
        <v>57</v>
      </c>
      <c r="AU788" s="110" t="s">
        <v>58</v>
      </c>
      <c r="AV788" s="22"/>
      <c r="AW788" s="99" t="s">
        <v>2424</v>
      </c>
    </row>
    <row r="789" spans="1:49" ht="22.5" x14ac:dyDescent="0.2">
      <c r="A789" s="37"/>
      <c r="B789" s="38"/>
      <c r="C789" s="122">
        <v>778</v>
      </c>
      <c r="D789" s="107" t="s">
        <v>1761</v>
      </c>
      <c r="E789" s="108"/>
      <c r="F789" s="38"/>
      <c r="G789" s="108">
        <v>300</v>
      </c>
      <c r="H789" s="108">
        <v>0.03</v>
      </c>
      <c r="I789" s="38"/>
      <c r="J789" s="38"/>
      <c r="K789" s="38"/>
      <c r="L789" s="38"/>
      <c r="M789" s="38"/>
      <c r="N789" s="38"/>
      <c r="O789" s="108">
        <v>21</v>
      </c>
      <c r="P789" s="47"/>
      <c r="Q789" s="38"/>
      <c r="R789" s="38"/>
      <c r="S789" s="107" t="s">
        <v>1759</v>
      </c>
      <c r="T789" s="108" t="s">
        <v>1760</v>
      </c>
      <c r="U789" s="47"/>
      <c r="V789" s="38"/>
      <c r="W789" s="38"/>
      <c r="X789" s="109" t="s">
        <v>56</v>
      </c>
      <c r="Y789" s="38"/>
      <c r="Z789" s="48"/>
      <c r="AA789" s="49"/>
      <c r="AB789" s="108">
        <v>6143</v>
      </c>
      <c r="AC789" s="108" t="s">
        <v>1760</v>
      </c>
      <c r="AD789" s="107" t="s">
        <v>1759</v>
      </c>
      <c r="AE789" s="107" t="s">
        <v>1761</v>
      </c>
      <c r="AF789" s="108">
        <v>0.03</v>
      </c>
      <c r="AG789" s="50">
        <f t="shared" si="12"/>
        <v>0</v>
      </c>
      <c r="AH789" s="51">
        <v>21</v>
      </c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110" t="s">
        <v>57</v>
      </c>
      <c r="AU789" s="110" t="s">
        <v>58</v>
      </c>
      <c r="AV789" s="22"/>
      <c r="AW789" s="99" t="s">
        <v>2424</v>
      </c>
    </row>
    <row r="790" spans="1:49" ht="22.5" x14ac:dyDescent="0.2">
      <c r="A790" s="37"/>
      <c r="B790" s="38"/>
      <c r="C790" s="121">
        <v>779</v>
      </c>
      <c r="D790" s="107" t="s">
        <v>1762</v>
      </c>
      <c r="E790" s="108"/>
      <c r="F790" s="38"/>
      <c r="G790" s="108">
        <v>1000</v>
      </c>
      <c r="H790" s="108">
        <v>0.1</v>
      </c>
      <c r="I790" s="38"/>
      <c r="J790" s="38"/>
      <c r="K790" s="38"/>
      <c r="L790" s="38"/>
      <c r="M790" s="38"/>
      <c r="N790" s="38"/>
      <c r="O790" s="108">
        <v>70</v>
      </c>
      <c r="P790" s="47"/>
      <c r="Q790" s="38"/>
      <c r="R790" s="38"/>
      <c r="S790" s="107" t="s">
        <v>1762</v>
      </c>
      <c r="T790" s="108" t="s">
        <v>1763</v>
      </c>
      <c r="U790" s="47"/>
      <c r="V790" s="38"/>
      <c r="W790" s="38"/>
      <c r="X790" s="109" t="s">
        <v>56</v>
      </c>
      <c r="Y790" s="38"/>
      <c r="Z790" s="48"/>
      <c r="AA790" s="49"/>
      <c r="AB790" s="108">
        <v>6129</v>
      </c>
      <c r="AC790" s="108" t="s">
        <v>1763</v>
      </c>
      <c r="AD790" s="107" t="s">
        <v>1762</v>
      </c>
      <c r="AE790" s="107" t="s">
        <v>1762</v>
      </c>
      <c r="AF790" s="108">
        <v>0.1</v>
      </c>
      <c r="AG790" s="50">
        <f t="shared" si="12"/>
        <v>0</v>
      </c>
      <c r="AH790" s="51">
        <v>70</v>
      </c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110" t="s">
        <v>57</v>
      </c>
      <c r="AU790" s="110" t="s">
        <v>58</v>
      </c>
      <c r="AV790" s="22"/>
      <c r="AW790" s="99" t="s">
        <v>2424</v>
      </c>
    </row>
    <row r="791" spans="1:49" x14ac:dyDescent="0.2">
      <c r="A791" s="37"/>
      <c r="B791" s="38"/>
      <c r="C791" s="122">
        <v>780</v>
      </c>
      <c r="D791" s="107" t="s">
        <v>1764</v>
      </c>
      <c r="E791" s="108"/>
      <c r="F791" s="38"/>
      <c r="G791" s="108">
        <v>1500</v>
      </c>
      <c r="H791" s="108">
        <v>0.15</v>
      </c>
      <c r="I791" s="38"/>
      <c r="J791" s="38"/>
      <c r="K791" s="38"/>
      <c r="L791" s="38"/>
      <c r="M791" s="38"/>
      <c r="N791" s="38"/>
      <c r="O791" s="108">
        <v>102</v>
      </c>
      <c r="P791" s="47"/>
      <c r="Q791" s="38"/>
      <c r="R791" s="38"/>
      <c r="S791" s="107" t="s">
        <v>1764</v>
      </c>
      <c r="T791" s="108" t="s">
        <v>1765</v>
      </c>
      <c r="U791" s="47"/>
      <c r="V791" s="38"/>
      <c r="W791" s="38"/>
      <c r="X791" s="109" t="s">
        <v>76</v>
      </c>
      <c r="Y791" s="38"/>
      <c r="Z791" s="48"/>
      <c r="AA791" s="49"/>
      <c r="AB791" s="108">
        <v>6134</v>
      </c>
      <c r="AC791" s="108" t="s">
        <v>1765</v>
      </c>
      <c r="AD791" s="107" t="s">
        <v>1764</v>
      </c>
      <c r="AE791" s="107" t="s">
        <v>1764</v>
      </c>
      <c r="AF791" s="108">
        <v>0.15</v>
      </c>
      <c r="AG791" s="50">
        <f t="shared" si="12"/>
        <v>0</v>
      </c>
      <c r="AH791" s="51">
        <v>102</v>
      </c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110" t="s">
        <v>57</v>
      </c>
      <c r="AU791" s="110" t="s">
        <v>58</v>
      </c>
      <c r="AV791" s="22"/>
      <c r="AW791" s="99" t="s">
        <v>2424</v>
      </c>
    </row>
    <row r="792" spans="1:49" x14ac:dyDescent="0.2">
      <c r="A792" s="37"/>
      <c r="B792" s="38"/>
      <c r="C792" s="121">
        <v>781</v>
      </c>
      <c r="D792" s="107" t="s">
        <v>1766</v>
      </c>
      <c r="E792" s="108"/>
      <c r="F792" s="38"/>
      <c r="G792" s="108">
        <v>13700</v>
      </c>
      <c r="H792" s="108">
        <v>1.37</v>
      </c>
      <c r="I792" s="38"/>
      <c r="J792" s="38"/>
      <c r="K792" s="38"/>
      <c r="L792" s="38"/>
      <c r="M792" s="38"/>
      <c r="N792" s="38"/>
      <c r="O792" s="108">
        <v>84</v>
      </c>
      <c r="P792" s="47"/>
      <c r="Q792" s="38"/>
      <c r="R792" s="38"/>
      <c r="S792" s="107" t="s">
        <v>1766</v>
      </c>
      <c r="T792" s="108" t="s">
        <v>1767</v>
      </c>
      <c r="U792" s="47"/>
      <c r="V792" s="38"/>
      <c r="W792" s="38"/>
      <c r="X792" s="109" t="s">
        <v>76</v>
      </c>
      <c r="Y792" s="38"/>
      <c r="Z792" s="48"/>
      <c r="AA792" s="49"/>
      <c r="AB792" s="108" t="s">
        <v>134</v>
      </c>
      <c r="AC792" s="108" t="s">
        <v>1767</v>
      </c>
      <c r="AD792" s="107" t="s">
        <v>1766</v>
      </c>
      <c r="AE792" s="107" t="s">
        <v>1766</v>
      </c>
      <c r="AF792" s="108">
        <v>0</v>
      </c>
      <c r="AG792" s="50">
        <f t="shared" si="12"/>
        <v>1.37</v>
      </c>
      <c r="AH792" s="51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110" t="s">
        <v>57</v>
      </c>
      <c r="AU792" s="110" t="s">
        <v>58</v>
      </c>
      <c r="AV792" s="22" t="s">
        <v>1768</v>
      </c>
      <c r="AW792" s="99" t="s">
        <v>2424</v>
      </c>
    </row>
    <row r="793" spans="1:49" ht="22.5" x14ac:dyDescent="0.2">
      <c r="A793" s="37"/>
      <c r="B793" s="38"/>
      <c r="C793" s="122">
        <v>782</v>
      </c>
      <c r="D793" s="107" t="s">
        <v>1769</v>
      </c>
      <c r="E793" s="108"/>
      <c r="F793" s="38"/>
      <c r="G793" s="108">
        <v>600</v>
      </c>
      <c r="H793" s="108">
        <v>0.06</v>
      </c>
      <c r="I793" s="38"/>
      <c r="J793" s="38"/>
      <c r="K793" s="38"/>
      <c r="L793" s="38"/>
      <c r="M793" s="38"/>
      <c r="N793" s="38"/>
      <c r="O793" s="108">
        <v>42</v>
      </c>
      <c r="P793" s="47"/>
      <c r="Q793" s="38"/>
      <c r="R793" s="38"/>
      <c r="S793" s="107" t="s">
        <v>1769</v>
      </c>
      <c r="T793" s="108" t="s">
        <v>1770</v>
      </c>
      <c r="U793" s="47"/>
      <c r="V793" s="38"/>
      <c r="W793" s="38"/>
      <c r="X793" s="109" t="s">
        <v>56</v>
      </c>
      <c r="Y793" s="38"/>
      <c r="Z793" s="48"/>
      <c r="AA793" s="49"/>
      <c r="AB793" s="108">
        <v>6158</v>
      </c>
      <c r="AC793" s="108" t="s">
        <v>1770</v>
      </c>
      <c r="AD793" s="107" t="s">
        <v>1769</v>
      </c>
      <c r="AE793" s="107" t="s">
        <v>1769</v>
      </c>
      <c r="AF793" s="108">
        <v>0.06</v>
      </c>
      <c r="AG793" s="50">
        <f t="shared" si="12"/>
        <v>0</v>
      </c>
      <c r="AH793" s="51"/>
      <c r="AI793" s="52"/>
      <c r="AJ793" s="52"/>
      <c r="AK793" s="52"/>
      <c r="AL793" s="52"/>
      <c r="AM793" s="52"/>
      <c r="AN793" s="52">
        <v>42</v>
      </c>
      <c r="AO793" s="52"/>
      <c r="AP793" s="52"/>
      <c r="AQ793" s="52"/>
      <c r="AR793" s="52"/>
      <c r="AS793" s="52"/>
      <c r="AT793" s="110" t="s">
        <v>57</v>
      </c>
      <c r="AU793" s="110" t="s">
        <v>58</v>
      </c>
      <c r="AV793" s="22"/>
      <c r="AW793" s="99" t="s">
        <v>2424</v>
      </c>
    </row>
    <row r="794" spans="1:49" ht="22.5" x14ac:dyDescent="0.2">
      <c r="A794" s="37"/>
      <c r="B794" s="38"/>
      <c r="C794" s="121">
        <v>783</v>
      </c>
      <c r="D794" s="107" t="s">
        <v>1771</v>
      </c>
      <c r="E794" s="108"/>
      <c r="F794" s="38"/>
      <c r="G794" s="108">
        <v>2000</v>
      </c>
      <c r="H794" s="108">
        <v>0.2</v>
      </c>
      <c r="I794" s="38"/>
      <c r="J794" s="38"/>
      <c r="K794" s="38"/>
      <c r="L794" s="38"/>
      <c r="M794" s="38"/>
      <c r="N794" s="38"/>
      <c r="O794" s="108">
        <v>140</v>
      </c>
      <c r="P794" s="47"/>
      <c r="Q794" s="38"/>
      <c r="R794" s="38"/>
      <c r="S794" s="107" t="s">
        <v>1771</v>
      </c>
      <c r="T794" s="108" t="s">
        <v>1772</v>
      </c>
      <c r="U794" s="47"/>
      <c r="V794" s="38"/>
      <c r="W794" s="38"/>
      <c r="X794" s="109" t="s">
        <v>56</v>
      </c>
      <c r="Y794" s="38"/>
      <c r="Z794" s="48"/>
      <c r="AA794" s="49"/>
      <c r="AB794" s="108">
        <v>6159</v>
      </c>
      <c r="AC794" s="108" t="s">
        <v>1772</v>
      </c>
      <c r="AD794" s="107" t="s">
        <v>1771</v>
      </c>
      <c r="AE794" s="107" t="s">
        <v>1771</v>
      </c>
      <c r="AF794" s="108">
        <v>0.2</v>
      </c>
      <c r="AG794" s="50">
        <f t="shared" si="12"/>
        <v>0</v>
      </c>
      <c r="AH794" s="51"/>
      <c r="AI794" s="52"/>
      <c r="AJ794" s="52"/>
      <c r="AK794" s="52"/>
      <c r="AL794" s="52"/>
      <c r="AM794" s="52"/>
      <c r="AN794" s="52">
        <v>140</v>
      </c>
      <c r="AO794" s="52"/>
      <c r="AP794" s="52"/>
      <c r="AQ794" s="52"/>
      <c r="AR794" s="52"/>
      <c r="AS794" s="52"/>
      <c r="AT794" s="110" t="s">
        <v>57</v>
      </c>
      <c r="AU794" s="110" t="s">
        <v>58</v>
      </c>
      <c r="AV794" s="22"/>
      <c r="AW794" s="99" t="s">
        <v>2424</v>
      </c>
    </row>
    <row r="795" spans="1:49" ht="22.5" x14ac:dyDescent="0.2">
      <c r="A795" s="37"/>
      <c r="B795" s="38"/>
      <c r="C795" s="122">
        <v>784</v>
      </c>
      <c r="D795" s="107" t="s">
        <v>1773</v>
      </c>
      <c r="E795" s="108"/>
      <c r="F795" s="38"/>
      <c r="G795" s="108">
        <v>5130</v>
      </c>
      <c r="H795" s="108">
        <v>0.51300000000000001</v>
      </c>
      <c r="I795" s="38"/>
      <c r="J795" s="38"/>
      <c r="K795" s="38"/>
      <c r="L795" s="38"/>
      <c r="M795" s="38"/>
      <c r="N795" s="38"/>
      <c r="O795" s="108">
        <v>482</v>
      </c>
      <c r="P795" s="47"/>
      <c r="Q795" s="38"/>
      <c r="R795" s="38"/>
      <c r="S795" s="107" t="s">
        <v>1773</v>
      </c>
      <c r="T795" s="108" t="s">
        <v>1246</v>
      </c>
      <c r="U795" s="47"/>
      <c r="V795" s="38"/>
      <c r="W795" s="38"/>
      <c r="X795" s="109" t="s">
        <v>56</v>
      </c>
      <c r="Y795" s="38"/>
      <c r="Z795" s="48"/>
      <c r="AA795" s="49"/>
      <c r="AB795" s="108">
        <v>6160</v>
      </c>
      <c r="AC795" s="108" t="s">
        <v>1246</v>
      </c>
      <c r="AD795" s="107" t="s">
        <v>1773</v>
      </c>
      <c r="AE795" s="107" t="s">
        <v>1773</v>
      </c>
      <c r="AF795" s="108">
        <v>0.51300000000000001</v>
      </c>
      <c r="AG795" s="50">
        <f t="shared" si="12"/>
        <v>0</v>
      </c>
      <c r="AH795" s="51"/>
      <c r="AI795" s="52"/>
      <c r="AJ795" s="52"/>
      <c r="AK795" s="52">
        <v>482</v>
      </c>
      <c r="AL795" s="52"/>
      <c r="AM795" s="52"/>
      <c r="AN795" s="52"/>
      <c r="AO795" s="52"/>
      <c r="AP795" s="52"/>
      <c r="AQ795" s="52"/>
      <c r="AR795" s="52"/>
      <c r="AS795" s="52"/>
      <c r="AT795" s="110" t="s">
        <v>57</v>
      </c>
      <c r="AU795" s="110" t="s">
        <v>58</v>
      </c>
      <c r="AV795" s="22"/>
      <c r="AW795" s="99" t="s">
        <v>2424</v>
      </c>
    </row>
    <row r="796" spans="1:49" ht="22.5" x14ac:dyDescent="0.2">
      <c r="A796" s="37"/>
      <c r="B796" s="38"/>
      <c r="C796" s="121">
        <v>785</v>
      </c>
      <c r="D796" s="107" t="s">
        <v>1774</v>
      </c>
      <c r="E796" s="108"/>
      <c r="F796" s="38"/>
      <c r="G796" s="108">
        <v>1000</v>
      </c>
      <c r="H796" s="108">
        <v>0.1</v>
      </c>
      <c r="I796" s="38"/>
      <c r="J796" s="38"/>
      <c r="K796" s="38"/>
      <c r="L796" s="38"/>
      <c r="M796" s="38"/>
      <c r="N796" s="38"/>
      <c r="O796" s="108">
        <v>70</v>
      </c>
      <c r="P796" s="47"/>
      <c r="Q796" s="38"/>
      <c r="R796" s="38"/>
      <c r="S796" s="107" t="s">
        <v>1774</v>
      </c>
      <c r="T796" s="108" t="s">
        <v>1775</v>
      </c>
      <c r="U796" s="47"/>
      <c r="V796" s="38"/>
      <c r="W796" s="38"/>
      <c r="X796" s="109" t="s">
        <v>56</v>
      </c>
      <c r="Y796" s="38"/>
      <c r="Z796" s="48"/>
      <c r="AA796" s="49"/>
      <c r="AB796" s="108">
        <v>6161</v>
      </c>
      <c r="AC796" s="108" t="s">
        <v>1775</v>
      </c>
      <c r="AD796" s="107" t="s">
        <v>1774</v>
      </c>
      <c r="AE796" s="107" t="s">
        <v>1774</v>
      </c>
      <c r="AF796" s="108">
        <v>0.1</v>
      </c>
      <c r="AG796" s="50">
        <f t="shared" si="12"/>
        <v>0</v>
      </c>
      <c r="AH796" s="51"/>
      <c r="AI796" s="52"/>
      <c r="AJ796" s="52"/>
      <c r="AK796" s="52"/>
      <c r="AL796" s="52"/>
      <c r="AM796" s="52"/>
      <c r="AN796" s="52">
        <v>482</v>
      </c>
      <c r="AO796" s="52"/>
      <c r="AP796" s="52"/>
      <c r="AQ796" s="52"/>
      <c r="AR796" s="52"/>
      <c r="AS796" s="52"/>
      <c r="AT796" s="110" t="s">
        <v>57</v>
      </c>
      <c r="AU796" s="110" t="s">
        <v>58</v>
      </c>
      <c r="AV796" s="22"/>
      <c r="AW796" s="99" t="s">
        <v>2424</v>
      </c>
    </row>
    <row r="797" spans="1:49" ht="22.5" x14ac:dyDescent="0.2">
      <c r="A797" s="37"/>
      <c r="B797" s="38"/>
      <c r="C797" s="122">
        <v>786</v>
      </c>
      <c r="D797" s="107" t="s">
        <v>1776</v>
      </c>
      <c r="E797" s="108"/>
      <c r="F797" s="38"/>
      <c r="G797" s="108">
        <v>2000</v>
      </c>
      <c r="H797" s="108">
        <v>0.2</v>
      </c>
      <c r="I797" s="38"/>
      <c r="J797" s="38"/>
      <c r="K797" s="38"/>
      <c r="L797" s="38"/>
      <c r="M797" s="38"/>
      <c r="N797" s="38"/>
      <c r="O797" s="108">
        <v>140</v>
      </c>
      <c r="P797" s="47"/>
      <c r="Q797" s="38"/>
      <c r="R797" s="38"/>
      <c r="S797" s="107" t="s">
        <v>1776</v>
      </c>
      <c r="T797" s="108" t="s">
        <v>1777</v>
      </c>
      <c r="U797" s="47"/>
      <c r="V797" s="38"/>
      <c r="W797" s="38"/>
      <c r="X797" s="109" t="s">
        <v>56</v>
      </c>
      <c r="Y797" s="38"/>
      <c r="Z797" s="48"/>
      <c r="AA797" s="49"/>
      <c r="AB797" s="108">
        <v>6122</v>
      </c>
      <c r="AC797" s="108" t="s">
        <v>1777</v>
      </c>
      <c r="AD797" s="107" t="s">
        <v>1776</v>
      </c>
      <c r="AE797" s="107" t="s">
        <v>1776</v>
      </c>
      <c r="AF797" s="108">
        <v>0.2</v>
      </c>
      <c r="AG797" s="50">
        <f t="shared" si="12"/>
        <v>0</v>
      </c>
      <c r="AH797" s="51">
        <v>140</v>
      </c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110" t="s">
        <v>57</v>
      </c>
      <c r="AU797" s="110" t="s">
        <v>58</v>
      </c>
      <c r="AV797" s="22"/>
      <c r="AW797" s="99" t="s">
        <v>2424</v>
      </c>
    </row>
    <row r="798" spans="1:49" ht="22.5" x14ac:dyDescent="0.2">
      <c r="A798" s="37"/>
      <c r="B798" s="38"/>
      <c r="C798" s="121">
        <v>787</v>
      </c>
      <c r="D798" s="107" t="s">
        <v>1778</v>
      </c>
      <c r="E798" s="108" t="s">
        <v>1779</v>
      </c>
      <c r="F798" s="38"/>
      <c r="G798" s="108">
        <v>9800</v>
      </c>
      <c r="H798" s="108">
        <v>0.98</v>
      </c>
      <c r="I798" s="38"/>
      <c r="J798" s="38"/>
      <c r="K798" s="38"/>
      <c r="L798" s="38"/>
      <c r="M798" s="38"/>
      <c r="N798" s="38"/>
      <c r="O798" s="108">
        <v>1085</v>
      </c>
      <c r="P798" s="47"/>
      <c r="Q798" s="38"/>
      <c r="R798" s="38"/>
      <c r="S798" s="107" t="s">
        <v>1778</v>
      </c>
      <c r="T798" s="108" t="s">
        <v>1780</v>
      </c>
      <c r="U798" s="47"/>
      <c r="V798" s="38"/>
      <c r="W798" s="38"/>
      <c r="X798" s="109" t="s">
        <v>76</v>
      </c>
      <c r="Y798" s="38"/>
      <c r="Z798" s="48"/>
      <c r="AA798" s="49"/>
      <c r="AB798" s="108" t="s">
        <v>134</v>
      </c>
      <c r="AC798" s="108" t="s">
        <v>1780</v>
      </c>
      <c r="AD798" s="107" t="s">
        <v>1778</v>
      </c>
      <c r="AE798" s="107" t="s">
        <v>1778</v>
      </c>
      <c r="AF798" s="108">
        <v>0</v>
      </c>
      <c r="AG798" s="50">
        <f t="shared" si="12"/>
        <v>0.98</v>
      </c>
      <c r="AH798" s="51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110" t="s">
        <v>57</v>
      </c>
      <c r="AU798" s="110" t="s">
        <v>58</v>
      </c>
      <c r="AV798" s="22" t="s">
        <v>135</v>
      </c>
      <c r="AW798" s="99" t="s">
        <v>2424</v>
      </c>
    </row>
    <row r="799" spans="1:49" x14ac:dyDescent="0.2">
      <c r="A799" s="37"/>
      <c r="B799" s="38"/>
      <c r="C799" s="122">
        <v>788</v>
      </c>
      <c r="D799" s="107" t="s">
        <v>1781</v>
      </c>
      <c r="E799" s="108"/>
      <c r="F799" s="38"/>
      <c r="G799" s="108">
        <v>2200</v>
      </c>
      <c r="H799" s="108">
        <v>0.22</v>
      </c>
      <c r="I799" s="38"/>
      <c r="J799" s="38"/>
      <c r="K799" s="38"/>
      <c r="L799" s="38"/>
      <c r="M799" s="38"/>
      <c r="N799" s="38"/>
      <c r="O799" s="108"/>
      <c r="P799" s="47"/>
      <c r="Q799" s="38"/>
      <c r="R799" s="38"/>
      <c r="S799" s="107" t="s">
        <v>1782</v>
      </c>
      <c r="T799" s="108"/>
      <c r="U799" s="47"/>
      <c r="V799" s="38"/>
      <c r="W799" s="38"/>
      <c r="X799" s="109"/>
      <c r="Y799" s="38"/>
      <c r="Z799" s="48"/>
      <c r="AA799" s="49"/>
      <c r="AB799" s="108"/>
      <c r="AC799" s="108" t="s">
        <v>1783</v>
      </c>
      <c r="AD799" s="107" t="s">
        <v>1782</v>
      </c>
      <c r="AE799" s="107" t="s">
        <v>1781</v>
      </c>
      <c r="AF799" s="108">
        <v>0.22</v>
      </c>
      <c r="AG799" s="50">
        <f t="shared" si="12"/>
        <v>0</v>
      </c>
      <c r="AH799" s="51"/>
      <c r="AI799" s="52"/>
      <c r="AJ799" s="52"/>
      <c r="AK799" s="52"/>
      <c r="AL799" s="52"/>
      <c r="AM799" s="52"/>
      <c r="AN799" s="52"/>
      <c r="AO799" s="52">
        <v>0</v>
      </c>
      <c r="AP799" s="52"/>
      <c r="AQ799" s="52"/>
      <c r="AR799" s="52"/>
      <c r="AS799" s="52"/>
      <c r="AT799" s="110" t="s">
        <v>57</v>
      </c>
      <c r="AU799" s="110" t="s">
        <v>58</v>
      </c>
      <c r="AV799" s="22"/>
      <c r="AW799" s="99" t="s">
        <v>2424</v>
      </c>
    </row>
    <row r="800" spans="1:49" x14ac:dyDescent="0.2">
      <c r="A800" s="37"/>
      <c r="B800" s="38"/>
      <c r="C800" s="121">
        <v>789</v>
      </c>
      <c r="D800" s="107" t="s">
        <v>1784</v>
      </c>
      <c r="E800" s="108"/>
      <c r="F800" s="38"/>
      <c r="G800" s="108">
        <v>2400</v>
      </c>
      <c r="H800" s="108">
        <v>0.24</v>
      </c>
      <c r="I800" s="38"/>
      <c r="J800" s="38"/>
      <c r="K800" s="38"/>
      <c r="L800" s="38"/>
      <c r="M800" s="38"/>
      <c r="N800" s="38"/>
      <c r="O800" s="108">
        <v>168</v>
      </c>
      <c r="P800" s="47"/>
      <c r="Q800" s="38"/>
      <c r="R800" s="38"/>
      <c r="S800" s="107" t="s">
        <v>1784</v>
      </c>
      <c r="T800" s="108" t="s">
        <v>1785</v>
      </c>
      <c r="U800" s="47"/>
      <c r="V800" s="38"/>
      <c r="W800" s="38"/>
      <c r="X800" s="109" t="s">
        <v>76</v>
      </c>
      <c r="Y800" s="38"/>
      <c r="Z800" s="48"/>
      <c r="AA800" s="49"/>
      <c r="AB800" s="108">
        <v>6151</v>
      </c>
      <c r="AC800" s="108" t="s">
        <v>1785</v>
      </c>
      <c r="AD800" s="107" t="s">
        <v>1784</v>
      </c>
      <c r="AE800" s="107" t="s">
        <v>1784</v>
      </c>
      <c r="AF800" s="108">
        <v>0.24</v>
      </c>
      <c r="AG800" s="50">
        <f t="shared" si="12"/>
        <v>0</v>
      </c>
      <c r="AH800" s="51"/>
      <c r="AI800" s="52"/>
      <c r="AJ800" s="52"/>
      <c r="AK800" s="52"/>
      <c r="AL800" s="52"/>
      <c r="AM800" s="52"/>
      <c r="AN800" s="52">
        <v>168</v>
      </c>
      <c r="AO800" s="52"/>
      <c r="AP800" s="52"/>
      <c r="AQ800" s="52"/>
      <c r="AR800" s="52"/>
      <c r="AS800" s="52"/>
      <c r="AT800" s="110" t="s">
        <v>57</v>
      </c>
      <c r="AU800" s="110" t="s">
        <v>58</v>
      </c>
      <c r="AV800" s="22"/>
      <c r="AW800" s="99" t="s">
        <v>2424</v>
      </c>
    </row>
    <row r="801" spans="1:49" ht="22.5" x14ac:dyDescent="0.2">
      <c r="A801" s="37"/>
      <c r="B801" s="38"/>
      <c r="C801" s="122">
        <v>790</v>
      </c>
      <c r="D801" s="107" t="s">
        <v>1786</v>
      </c>
      <c r="E801" s="108"/>
      <c r="F801" s="38"/>
      <c r="G801" s="108">
        <v>11000</v>
      </c>
      <c r="H801" s="108">
        <v>1.1000000000000001</v>
      </c>
      <c r="I801" s="38"/>
      <c r="J801" s="38"/>
      <c r="K801" s="38"/>
      <c r="L801" s="38"/>
      <c r="M801" s="38"/>
      <c r="N801" s="38"/>
      <c r="O801" s="108">
        <v>770</v>
      </c>
      <c r="P801" s="47"/>
      <c r="Q801" s="38"/>
      <c r="R801" s="38"/>
      <c r="S801" s="107" t="s">
        <v>1786</v>
      </c>
      <c r="T801" s="108" t="s">
        <v>1787</v>
      </c>
      <c r="U801" s="47"/>
      <c r="V801" s="38"/>
      <c r="W801" s="38"/>
      <c r="X801" s="109" t="s">
        <v>56</v>
      </c>
      <c r="Y801" s="38"/>
      <c r="Z801" s="48"/>
      <c r="AA801" s="49"/>
      <c r="AB801" s="108">
        <v>6133</v>
      </c>
      <c r="AC801" s="108" t="s">
        <v>1787</v>
      </c>
      <c r="AD801" s="107" t="s">
        <v>1786</v>
      </c>
      <c r="AE801" s="107" t="s">
        <v>1786</v>
      </c>
      <c r="AF801" s="108">
        <v>1.1000000000000001</v>
      </c>
      <c r="AG801" s="50">
        <f t="shared" si="12"/>
        <v>0</v>
      </c>
      <c r="AH801" s="51">
        <v>770</v>
      </c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110" t="s">
        <v>57</v>
      </c>
      <c r="AU801" s="110" t="s">
        <v>58</v>
      </c>
      <c r="AV801" s="22"/>
      <c r="AW801" s="99" t="s">
        <v>2424</v>
      </c>
    </row>
    <row r="802" spans="1:49" x14ac:dyDescent="0.2">
      <c r="A802" s="37"/>
      <c r="B802" s="38"/>
      <c r="C802" s="121">
        <v>791</v>
      </c>
      <c r="D802" s="107" t="s">
        <v>1788</v>
      </c>
      <c r="E802" s="108" t="s">
        <v>1789</v>
      </c>
      <c r="F802" s="38"/>
      <c r="G802" s="108">
        <v>8850</v>
      </c>
      <c r="H802" s="108">
        <v>0.88500000000000001</v>
      </c>
      <c r="I802" s="38"/>
      <c r="J802" s="38"/>
      <c r="K802" s="38"/>
      <c r="L802" s="38"/>
      <c r="M802" s="38"/>
      <c r="N802" s="38"/>
      <c r="O802" s="108">
        <v>4425</v>
      </c>
      <c r="P802" s="47"/>
      <c r="Q802" s="38"/>
      <c r="R802" s="38"/>
      <c r="S802" s="107" t="s">
        <v>1788</v>
      </c>
      <c r="T802" s="108" t="s">
        <v>1790</v>
      </c>
      <c r="U802" s="47"/>
      <c r="V802" s="38"/>
      <c r="W802" s="38"/>
      <c r="X802" s="109" t="s">
        <v>76</v>
      </c>
      <c r="Y802" s="38"/>
      <c r="Z802" s="48"/>
      <c r="AA802" s="49"/>
      <c r="AB802" s="108">
        <v>6104</v>
      </c>
      <c r="AC802" s="108" t="s">
        <v>1790</v>
      </c>
      <c r="AD802" s="107" t="s">
        <v>1788</v>
      </c>
      <c r="AE802" s="107" t="s">
        <v>1788</v>
      </c>
      <c r="AF802" s="108">
        <v>0.88500000000000001</v>
      </c>
      <c r="AG802" s="50">
        <f t="shared" si="12"/>
        <v>0</v>
      </c>
      <c r="AH802" s="51">
        <v>4425</v>
      </c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110" t="s">
        <v>57</v>
      </c>
      <c r="AU802" s="110" t="s">
        <v>58</v>
      </c>
      <c r="AV802" s="22"/>
      <c r="AW802" s="99" t="s">
        <v>2424</v>
      </c>
    </row>
    <row r="803" spans="1:49" x14ac:dyDescent="0.2">
      <c r="A803" s="37"/>
      <c r="B803" s="38"/>
      <c r="C803" s="122">
        <v>792</v>
      </c>
      <c r="D803" s="107" t="s">
        <v>1791</v>
      </c>
      <c r="E803" s="108"/>
      <c r="F803" s="38"/>
      <c r="G803" s="108">
        <v>162500</v>
      </c>
      <c r="H803" s="108">
        <v>16.25</v>
      </c>
      <c r="I803" s="38"/>
      <c r="J803" s="38"/>
      <c r="K803" s="38"/>
      <c r="L803" s="38"/>
      <c r="M803" s="38"/>
      <c r="N803" s="38"/>
      <c r="O803" s="108">
        <v>3748</v>
      </c>
      <c r="P803" s="47"/>
      <c r="Q803" s="38"/>
      <c r="R803" s="38"/>
      <c r="S803" s="107" t="s">
        <v>1791</v>
      </c>
      <c r="T803" s="108" t="s">
        <v>1792</v>
      </c>
      <c r="U803" s="47"/>
      <c r="V803" s="38"/>
      <c r="W803" s="38"/>
      <c r="X803" s="109" t="s">
        <v>76</v>
      </c>
      <c r="Y803" s="38"/>
      <c r="Z803" s="48"/>
      <c r="AA803" s="49"/>
      <c r="AB803" s="108" t="s">
        <v>1793</v>
      </c>
      <c r="AC803" s="108" t="s">
        <v>1792</v>
      </c>
      <c r="AD803" s="107" t="s">
        <v>1791</v>
      </c>
      <c r="AE803" s="107" t="s">
        <v>1791</v>
      </c>
      <c r="AF803" s="108">
        <v>0</v>
      </c>
      <c r="AG803" s="50">
        <f t="shared" si="12"/>
        <v>16.25</v>
      </c>
      <c r="AH803" s="51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110" t="s">
        <v>57</v>
      </c>
      <c r="AU803" s="110" t="s">
        <v>58</v>
      </c>
      <c r="AV803" s="22" t="s">
        <v>1793</v>
      </c>
      <c r="AW803" s="99" t="s">
        <v>2424</v>
      </c>
    </row>
    <row r="804" spans="1:49" ht="22.5" x14ac:dyDescent="0.2">
      <c r="A804" s="37"/>
      <c r="B804" s="38"/>
      <c r="C804" s="121">
        <v>793</v>
      </c>
      <c r="D804" s="107" t="s">
        <v>1794</v>
      </c>
      <c r="E804" s="108"/>
      <c r="F804" s="38"/>
      <c r="G804" s="108">
        <v>24000</v>
      </c>
      <c r="H804" s="108">
        <v>2.4</v>
      </c>
      <c r="I804" s="38"/>
      <c r="J804" s="38"/>
      <c r="K804" s="38"/>
      <c r="L804" s="38"/>
      <c r="M804" s="38"/>
      <c r="N804" s="38"/>
      <c r="O804" s="108">
        <v>1680</v>
      </c>
      <c r="P804" s="47"/>
      <c r="Q804" s="38"/>
      <c r="R804" s="38"/>
      <c r="S804" s="107" t="s">
        <v>1795</v>
      </c>
      <c r="T804" s="108" t="s">
        <v>1796</v>
      </c>
      <c r="U804" s="47"/>
      <c r="V804" s="38"/>
      <c r="W804" s="38"/>
      <c r="X804" s="109" t="s">
        <v>56</v>
      </c>
      <c r="Y804" s="38"/>
      <c r="Z804" s="48"/>
      <c r="AA804" s="49"/>
      <c r="AB804" s="108">
        <v>6139</v>
      </c>
      <c r="AC804" s="108" t="s">
        <v>1796</v>
      </c>
      <c r="AD804" s="107" t="s">
        <v>1795</v>
      </c>
      <c r="AE804" s="107" t="s">
        <v>1794</v>
      </c>
      <c r="AF804" s="108">
        <v>2.4</v>
      </c>
      <c r="AG804" s="50">
        <f t="shared" si="12"/>
        <v>0</v>
      </c>
      <c r="AH804" s="51">
        <v>1680</v>
      </c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110" t="s">
        <v>57</v>
      </c>
      <c r="AU804" s="110" t="s">
        <v>58</v>
      </c>
      <c r="AV804" s="22"/>
      <c r="AW804" s="99" t="s">
        <v>2424</v>
      </c>
    </row>
    <row r="805" spans="1:49" x14ac:dyDescent="0.2">
      <c r="A805" s="37"/>
      <c r="B805" s="38"/>
      <c r="C805" s="122">
        <v>794</v>
      </c>
      <c r="D805" s="107" t="s">
        <v>1797</v>
      </c>
      <c r="E805" s="108"/>
      <c r="F805" s="38"/>
      <c r="G805" s="108">
        <v>6900</v>
      </c>
      <c r="H805" s="108">
        <v>0.69</v>
      </c>
      <c r="I805" s="38"/>
      <c r="J805" s="38"/>
      <c r="K805" s="38"/>
      <c r="L805" s="38"/>
      <c r="M805" s="38"/>
      <c r="N805" s="38"/>
      <c r="O805" s="108">
        <v>483</v>
      </c>
      <c r="P805" s="47"/>
      <c r="Q805" s="38"/>
      <c r="R805" s="38"/>
      <c r="S805" s="107" t="s">
        <v>1797</v>
      </c>
      <c r="T805" s="108"/>
      <c r="U805" s="47"/>
      <c r="V805" s="38"/>
      <c r="W805" s="38"/>
      <c r="X805" s="109"/>
      <c r="Y805" s="38"/>
      <c r="Z805" s="48"/>
      <c r="AA805" s="49"/>
      <c r="AB805" s="108">
        <v>3196</v>
      </c>
      <c r="AC805" s="108"/>
      <c r="AD805" s="107" t="s">
        <v>1797</v>
      </c>
      <c r="AE805" s="107" t="s">
        <v>1797</v>
      </c>
      <c r="AF805" s="108">
        <v>0.69</v>
      </c>
      <c r="AG805" s="50">
        <f t="shared" si="12"/>
        <v>0</v>
      </c>
      <c r="AH805" s="51"/>
      <c r="AI805" s="52">
        <v>483</v>
      </c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110" t="s">
        <v>57</v>
      </c>
      <c r="AU805" s="110" t="s">
        <v>58</v>
      </c>
      <c r="AV805" s="22"/>
      <c r="AW805" s="99" t="s">
        <v>2424</v>
      </c>
    </row>
    <row r="806" spans="1:49" x14ac:dyDescent="0.2">
      <c r="A806" s="37"/>
      <c r="B806" s="38"/>
      <c r="C806" s="121">
        <v>795</v>
      </c>
      <c r="D806" s="107" t="s">
        <v>1798</v>
      </c>
      <c r="E806" s="108"/>
      <c r="F806" s="38"/>
      <c r="G806" s="108">
        <v>6900</v>
      </c>
      <c r="H806" s="108">
        <v>0.69</v>
      </c>
      <c r="I806" s="38"/>
      <c r="J806" s="38"/>
      <c r="K806" s="38"/>
      <c r="L806" s="38"/>
      <c r="M806" s="38"/>
      <c r="N806" s="38"/>
      <c r="O806" s="108">
        <v>483</v>
      </c>
      <c r="P806" s="47"/>
      <c r="Q806" s="38"/>
      <c r="R806" s="38"/>
      <c r="S806" s="107" t="s">
        <v>1797</v>
      </c>
      <c r="T806" s="108"/>
      <c r="U806" s="47"/>
      <c r="V806" s="38"/>
      <c r="W806" s="38"/>
      <c r="X806" s="109"/>
      <c r="Y806" s="38"/>
      <c r="Z806" s="48"/>
      <c r="AA806" s="49"/>
      <c r="AB806" s="108">
        <v>3197</v>
      </c>
      <c r="AC806" s="108"/>
      <c r="AD806" s="107" t="s">
        <v>1797</v>
      </c>
      <c r="AE806" s="107" t="s">
        <v>1798</v>
      </c>
      <c r="AF806" s="108">
        <v>0.69</v>
      </c>
      <c r="AG806" s="50">
        <f t="shared" si="12"/>
        <v>0</v>
      </c>
      <c r="AH806" s="51"/>
      <c r="AI806" s="52">
        <v>483</v>
      </c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110" t="s">
        <v>57</v>
      </c>
      <c r="AU806" s="110" t="s">
        <v>58</v>
      </c>
      <c r="AV806" s="22"/>
      <c r="AW806" s="99" t="s">
        <v>2424</v>
      </c>
    </row>
    <row r="807" spans="1:49" ht="22.5" x14ac:dyDescent="0.2">
      <c r="A807" s="37"/>
      <c r="B807" s="38"/>
      <c r="C807" s="122">
        <v>796</v>
      </c>
      <c r="D807" s="107" t="s">
        <v>1799</v>
      </c>
      <c r="E807" s="108"/>
      <c r="F807" s="38"/>
      <c r="G807" s="108">
        <v>2756</v>
      </c>
      <c r="H807" s="108">
        <v>0.27560000000000001</v>
      </c>
      <c r="I807" s="38"/>
      <c r="J807" s="38"/>
      <c r="K807" s="38"/>
      <c r="L807" s="38"/>
      <c r="M807" s="38"/>
      <c r="N807" s="38"/>
      <c r="O807" s="108">
        <v>193</v>
      </c>
      <c r="P807" s="47"/>
      <c r="Q807" s="38"/>
      <c r="R807" s="38"/>
      <c r="S807" s="107" t="s">
        <v>1799</v>
      </c>
      <c r="T807" s="108" t="s">
        <v>1800</v>
      </c>
      <c r="U807" s="47"/>
      <c r="V807" s="38"/>
      <c r="W807" s="38"/>
      <c r="X807" s="109" t="s">
        <v>56</v>
      </c>
      <c r="Y807" s="38"/>
      <c r="Z807" s="48"/>
      <c r="AA807" s="49"/>
      <c r="AB807" s="108">
        <v>6168</v>
      </c>
      <c r="AC807" s="108" t="s">
        <v>1800</v>
      </c>
      <c r="AD807" s="107" t="s">
        <v>1799</v>
      </c>
      <c r="AE807" s="107" t="s">
        <v>1799</v>
      </c>
      <c r="AF807" s="108">
        <v>0.27560000000000001</v>
      </c>
      <c r="AG807" s="50">
        <f t="shared" si="12"/>
        <v>0</v>
      </c>
      <c r="AH807" s="51">
        <v>193</v>
      </c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110" t="s">
        <v>57</v>
      </c>
      <c r="AU807" s="110" t="s">
        <v>58</v>
      </c>
      <c r="AV807" s="22"/>
      <c r="AW807" s="99" t="s">
        <v>2424</v>
      </c>
    </row>
    <row r="808" spans="1:49" ht="22.5" x14ac:dyDescent="0.2">
      <c r="A808" s="37"/>
      <c r="B808" s="38"/>
      <c r="C808" s="121">
        <v>797</v>
      </c>
      <c r="D808" s="107" t="s">
        <v>1801</v>
      </c>
      <c r="E808" s="108"/>
      <c r="F808" s="38"/>
      <c r="G808" s="108">
        <v>1465</v>
      </c>
      <c r="H808" s="108">
        <v>0.14649999999999999</v>
      </c>
      <c r="I808" s="38"/>
      <c r="J808" s="38"/>
      <c r="K808" s="38"/>
      <c r="L808" s="38"/>
      <c r="M808" s="38"/>
      <c r="N808" s="38"/>
      <c r="O808" s="108">
        <v>103</v>
      </c>
      <c r="P808" s="47"/>
      <c r="Q808" s="38"/>
      <c r="R808" s="38"/>
      <c r="S808" s="107" t="s">
        <v>1799</v>
      </c>
      <c r="T808" s="108" t="s">
        <v>1800</v>
      </c>
      <c r="U808" s="47"/>
      <c r="V808" s="38"/>
      <c r="W808" s="38"/>
      <c r="X808" s="109" t="s">
        <v>56</v>
      </c>
      <c r="Y808" s="38"/>
      <c r="Z808" s="48"/>
      <c r="AA808" s="49"/>
      <c r="AB808" s="108" t="s">
        <v>1802</v>
      </c>
      <c r="AC808" s="108" t="s">
        <v>1800</v>
      </c>
      <c r="AD808" s="107" t="s">
        <v>1799</v>
      </c>
      <c r="AE808" s="107" t="s">
        <v>1801</v>
      </c>
      <c r="AF808" s="108">
        <v>0.14649999999999999</v>
      </c>
      <c r="AG808" s="50">
        <f t="shared" si="12"/>
        <v>0</v>
      </c>
      <c r="AH808" s="51">
        <v>103</v>
      </c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110" t="s">
        <v>57</v>
      </c>
      <c r="AU808" s="110" t="s">
        <v>58</v>
      </c>
      <c r="AV808" s="22"/>
      <c r="AW808" s="99" t="s">
        <v>2424</v>
      </c>
    </row>
    <row r="809" spans="1:49" ht="22.5" x14ac:dyDescent="0.2">
      <c r="A809" s="37"/>
      <c r="B809" s="38"/>
      <c r="C809" s="122">
        <v>798</v>
      </c>
      <c r="D809" s="107" t="s">
        <v>1803</v>
      </c>
      <c r="E809" s="108"/>
      <c r="F809" s="38"/>
      <c r="G809" s="108">
        <v>1000</v>
      </c>
      <c r="H809" s="108">
        <v>0.1</v>
      </c>
      <c r="I809" s="38"/>
      <c r="J809" s="38"/>
      <c r="K809" s="38"/>
      <c r="L809" s="38"/>
      <c r="M809" s="38"/>
      <c r="N809" s="38"/>
      <c r="O809" s="108">
        <v>70</v>
      </c>
      <c r="P809" s="47"/>
      <c r="Q809" s="38"/>
      <c r="R809" s="38"/>
      <c r="S809" s="107" t="s">
        <v>1803</v>
      </c>
      <c r="T809" s="108" t="s">
        <v>1804</v>
      </c>
      <c r="U809" s="47"/>
      <c r="V809" s="38"/>
      <c r="W809" s="38"/>
      <c r="X809" s="109" t="s">
        <v>56</v>
      </c>
      <c r="Y809" s="38"/>
      <c r="Z809" s="48"/>
      <c r="AA809" s="49"/>
      <c r="AB809" s="108">
        <v>6162</v>
      </c>
      <c r="AC809" s="108" t="s">
        <v>1804</v>
      </c>
      <c r="AD809" s="107" t="s">
        <v>1803</v>
      </c>
      <c r="AE809" s="107" t="s">
        <v>1803</v>
      </c>
      <c r="AF809" s="108">
        <v>0.1</v>
      </c>
      <c r="AG809" s="50">
        <f t="shared" si="12"/>
        <v>0</v>
      </c>
      <c r="AH809" s="51"/>
      <c r="AI809" s="52"/>
      <c r="AJ809" s="52"/>
      <c r="AK809" s="52"/>
      <c r="AL809" s="52"/>
      <c r="AM809" s="52"/>
      <c r="AN809" s="52">
        <v>70</v>
      </c>
      <c r="AO809" s="52"/>
      <c r="AP809" s="52"/>
      <c r="AQ809" s="52"/>
      <c r="AR809" s="52"/>
      <c r="AS809" s="52"/>
      <c r="AT809" s="110" t="s">
        <v>57</v>
      </c>
      <c r="AU809" s="110" t="s">
        <v>58</v>
      </c>
      <c r="AV809" s="22"/>
      <c r="AW809" s="99" t="s">
        <v>2424</v>
      </c>
    </row>
    <row r="810" spans="1:49" ht="22.5" x14ac:dyDescent="0.2">
      <c r="A810" s="37"/>
      <c r="B810" s="38"/>
      <c r="C810" s="121">
        <v>799</v>
      </c>
      <c r="D810" s="107" t="s">
        <v>1805</v>
      </c>
      <c r="E810" s="108" t="s">
        <v>1806</v>
      </c>
      <c r="F810" s="38"/>
      <c r="G810" s="108">
        <v>36000</v>
      </c>
      <c r="H810" s="108">
        <v>3.6</v>
      </c>
      <c r="I810" s="38"/>
      <c r="J810" s="38"/>
      <c r="K810" s="38"/>
      <c r="L810" s="38"/>
      <c r="M810" s="38"/>
      <c r="N810" s="38"/>
      <c r="O810" s="108">
        <v>3405</v>
      </c>
      <c r="P810" s="47"/>
      <c r="Q810" s="38"/>
      <c r="R810" s="38"/>
      <c r="S810" s="107" t="s">
        <v>1805</v>
      </c>
      <c r="T810" s="108" t="s">
        <v>1807</v>
      </c>
      <c r="U810" s="47"/>
      <c r="V810" s="38"/>
      <c r="W810" s="38"/>
      <c r="X810" s="109" t="s">
        <v>56</v>
      </c>
      <c r="Y810" s="38"/>
      <c r="Z810" s="48"/>
      <c r="AA810" s="49"/>
      <c r="AB810" s="108">
        <v>6178</v>
      </c>
      <c r="AC810" s="108" t="s">
        <v>1807</v>
      </c>
      <c r="AD810" s="107" t="s">
        <v>1805</v>
      </c>
      <c r="AE810" s="107" t="s">
        <v>1805</v>
      </c>
      <c r="AF810" s="108">
        <v>3.6</v>
      </c>
      <c r="AG810" s="50">
        <f t="shared" si="12"/>
        <v>0</v>
      </c>
      <c r="AH810" s="51"/>
      <c r="AI810" s="52"/>
      <c r="AJ810" s="52"/>
      <c r="AK810" s="52">
        <v>3405</v>
      </c>
      <c r="AL810" s="52"/>
      <c r="AM810" s="52"/>
      <c r="AN810" s="52"/>
      <c r="AO810" s="52"/>
      <c r="AP810" s="52"/>
      <c r="AQ810" s="52"/>
      <c r="AR810" s="52"/>
      <c r="AS810" s="52"/>
      <c r="AT810" s="110" t="s">
        <v>57</v>
      </c>
      <c r="AU810" s="110" t="s">
        <v>58</v>
      </c>
      <c r="AV810" s="22"/>
      <c r="AW810" s="99" t="s">
        <v>2424</v>
      </c>
    </row>
    <row r="811" spans="1:49" ht="22.5" x14ac:dyDescent="0.2">
      <c r="A811" s="37"/>
      <c r="B811" s="38"/>
      <c r="C811" s="122">
        <v>800</v>
      </c>
      <c r="D811" s="107" t="s">
        <v>1808</v>
      </c>
      <c r="E811" s="108" t="s">
        <v>1809</v>
      </c>
      <c r="F811" s="38"/>
      <c r="G811" s="108">
        <v>5700</v>
      </c>
      <c r="H811" s="108">
        <v>0.56999999999999995</v>
      </c>
      <c r="I811" s="38"/>
      <c r="J811" s="38"/>
      <c r="K811" s="38"/>
      <c r="L811" s="38"/>
      <c r="M811" s="38"/>
      <c r="N811" s="38"/>
      <c r="O811" s="108">
        <v>1488</v>
      </c>
      <c r="P811" s="47"/>
      <c r="Q811" s="38"/>
      <c r="R811" s="38"/>
      <c r="S811" s="107" t="s">
        <v>1808</v>
      </c>
      <c r="T811" s="108" t="s">
        <v>1810</v>
      </c>
      <c r="U811" s="47"/>
      <c r="V811" s="38"/>
      <c r="W811" s="38"/>
      <c r="X811" s="109" t="s">
        <v>56</v>
      </c>
      <c r="Y811" s="38"/>
      <c r="Z811" s="48"/>
      <c r="AA811" s="49"/>
      <c r="AB811" s="108">
        <v>6179</v>
      </c>
      <c r="AC811" s="108" t="s">
        <v>1810</v>
      </c>
      <c r="AD811" s="107" t="s">
        <v>1808</v>
      </c>
      <c r="AE811" s="107" t="s">
        <v>1808</v>
      </c>
      <c r="AF811" s="108">
        <v>0.56999999999999995</v>
      </c>
      <c r="AG811" s="50">
        <f t="shared" si="12"/>
        <v>0</v>
      </c>
      <c r="AH811" s="51"/>
      <c r="AI811" s="52"/>
      <c r="AJ811" s="52"/>
      <c r="AK811" s="52"/>
      <c r="AL811" s="52"/>
      <c r="AM811" s="52"/>
      <c r="AN811" s="52">
        <v>1488</v>
      </c>
      <c r="AO811" s="52"/>
      <c r="AP811" s="52"/>
      <c r="AQ811" s="52"/>
      <c r="AR811" s="52"/>
      <c r="AS811" s="52"/>
      <c r="AT811" s="110" t="s">
        <v>57</v>
      </c>
      <c r="AU811" s="110" t="s">
        <v>58</v>
      </c>
      <c r="AV811" s="22"/>
      <c r="AW811" s="99" t="s">
        <v>2424</v>
      </c>
    </row>
    <row r="812" spans="1:49" ht="22.5" x14ac:dyDescent="0.2">
      <c r="A812" s="37"/>
      <c r="B812" s="38"/>
      <c r="C812" s="121">
        <v>801</v>
      </c>
      <c r="D812" s="107" t="s">
        <v>1811</v>
      </c>
      <c r="E812" s="108"/>
      <c r="F812" s="38"/>
      <c r="G812" s="108">
        <v>15800</v>
      </c>
      <c r="H812" s="108">
        <v>1.58</v>
      </c>
      <c r="I812" s="38"/>
      <c r="J812" s="38"/>
      <c r="K812" s="38"/>
      <c r="L812" s="38"/>
      <c r="M812" s="38"/>
      <c r="N812" s="38"/>
      <c r="O812" s="108">
        <v>1370</v>
      </c>
      <c r="P812" s="47"/>
      <c r="Q812" s="38"/>
      <c r="R812" s="38"/>
      <c r="S812" s="107" t="s">
        <v>1811</v>
      </c>
      <c r="T812" s="108" t="s">
        <v>1812</v>
      </c>
      <c r="U812" s="47"/>
      <c r="V812" s="38"/>
      <c r="W812" s="38"/>
      <c r="X812" s="109" t="s">
        <v>56</v>
      </c>
      <c r="Y812" s="38"/>
      <c r="Z812" s="48"/>
      <c r="AA812" s="49"/>
      <c r="AB812" s="108">
        <v>6176</v>
      </c>
      <c r="AC812" s="108" t="s">
        <v>1812</v>
      </c>
      <c r="AD812" s="107" t="s">
        <v>1811</v>
      </c>
      <c r="AE812" s="107" t="s">
        <v>1811</v>
      </c>
      <c r="AF812" s="108">
        <v>1.58</v>
      </c>
      <c r="AG812" s="50">
        <f t="shared" si="12"/>
        <v>0</v>
      </c>
      <c r="AH812" s="51"/>
      <c r="AI812" s="52"/>
      <c r="AJ812" s="52">
        <v>1370</v>
      </c>
      <c r="AK812" s="52"/>
      <c r="AL812" s="52"/>
      <c r="AM812" s="52"/>
      <c r="AN812" s="52"/>
      <c r="AO812" s="52"/>
      <c r="AP812" s="52"/>
      <c r="AQ812" s="52"/>
      <c r="AR812" s="52"/>
      <c r="AS812" s="52"/>
      <c r="AT812" s="110" t="s">
        <v>57</v>
      </c>
      <c r="AU812" s="110" t="s">
        <v>58</v>
      </c>
      <c r="AV812" s="22"/>
      <c r="AW812" s="99" t="s">
        <v>2424</v>
      </c>
    </row>
    <row r="813" spans="1:49" ht="22.5" x14ac:dyDescent="0.2">
      <c r="A813" s="37"/>
      <c r="B813" s="38"/>
      <c r="C813" s="122">
        <v>802</v>
      </c>
      <c r="D813" s="107" t="s">
        <v>1813</v>
      </c>
      <c r="E813" s="108" t="s">
        <v>1814</v>
      </c>
      <c r="F813" s="38"/>
      <c r="G813" s="108">
        <v>24000</v>
      </c>
      <c r="H813" s="108">
        <v>2.4</v>
      </c>
      <c r="I813" s="38"/>
      <c r="J813" s="38"/>
      <c r="K813" s="38"/>
      <c r="L813" s="38"/>
      <c r="M813" s="38"/>
      <c r="N813" s="38"/>
      <c r="O813" s="108">
        <v>2125</v>
      </c>
      <c r="P813" s="47"/>
      <c r="Q813" s="38"/>
      <c r="R813" s="38"/>
      <c r="S813" s="107" t="s">
        <v>1813</v>
      </c>
      <c r="T813" s="108" t="s">
        <v>1815</v>
      </c>
      <c r="U813" s="47"/>
      <c r="V813" s="38"/>
      <c r="W813" s="38"/>
      <c r="X813" s="109" t="s">
        <v>56</v>
      </c>
      <c r="Y813" s="38"/>
      <c r="Z813" s="48"/>
      <c r="AA813" s="49"/>
      <c r="AB813" s="108">
        <v>6163</v>
      </c>
      <c r="AC813" s="108" t="s">
        <v>1815</v>
      </c>
      <c r="AD813" s="107" t="s">
        <v>1813</v>
      </c>
      <c r="AE813" s="107" t="s">
        <v>1813</v>
      </c>
      <c r="AF813" s="108">
        <v>2.4</v>
      </c>
      <c r="AG813" s="50">
        <f t="shared" si="12"/>
        <v>0</v>
      </c>
      <c r="AH813" s="51"/>
      <c r="AI813" s="52"/>
      <c r="AJ813" s="52"/>
      <c r="AK813" s="52">
        <v>2125</v>
      </c>
      <c r="AL813" s="52"/>
      <c r="AM813" s="52"/>
      <c r="AN813" s="52"/>
      <c r="AO813" s="52"/>
      <c r="AP813" s="52"/>
      <c r="AQ813" s="52"/>
      <c r="AR813" s="52"/>
      <c r="AS813" s="52"/>
      <c r="AT813" s="110" t="s">
        <v>57</v>
      </c>
      <c r="AU813" s="110" t="s">
        <v>58</v>
      </c>
      <c r="AV813" s="22"/>
      <c r="AW813" s="99" t="s">
        <v>2424</v>
      </c>
    </row>
    <row r="814" spans="1:49" ht="22.5" x14ac:dyDescent="0.2">
      <c r="A814" s="37"/>
      <c r="B814" s="38"/>
      <c r="C814" s="121">
        <v>803</v>
      </c>
      <c r="D814" s="107" t="s">
        <v>1816</v>
      </c>
      <c r="E814" s="108" t="s">
        <v>1817</v>
      </c>
      <c r="F814" s="38"/>
      <c r="G814" s="108">
        <v>7500</v>
      </c>
      <c r="H814" s="108">
        <v>0.75</v>
      </c>
      <c r="I814" s="38"/>
      <c r="J814" s="38"/>
      <c r="K814" s="38"/>
      <c r="L814" s="38"/>
      <c r="M814" s="38"/>
      <c r="N814" s="38"/>
      <c r="O814" s="108">
        <v>1012</v>
      </c>
      <c r="P814" s="47"/>
      <c r="Q814" s="38"/>
      <c r="R814" s="38"/>
      <c r="S814" s="107" t="s">
        <v>1816</v>
      </c>
      <c r="T814" s="108" t="s">
        <v>1503</v>
      </c>
      <c r="U814" s="47"/>
      <c r="V814" s="38"/>
      <c r="W814" s="38"/>
      <c r="X814" s="109" t="s">
        <v>56</v>
      </c>
      <c r="Y814" s="38"/>
      <c r="Z814" s="48"/>
      <c r="AA814" s="49"/>
      <c r="AB814" s="108">
        <v>6180</v>
      </c>
      <c r="AC814" s="108" t="s">
        <v>1503</v>
      </c>
      <c r="AD814" s="107" t="s">
        <v>1816</v>
      </c>
      <c r="AE814" s="107" t="s">
        <v>1816</v>
      </c>
      <c r="AF814" s="108">
        <v>0.75</v>
      </c>
      <c r="AG814" s="50">
        <f t="shared" si="12"/>
        <v>0</v>
      </c>
      <c r="AH814" s="51"/>
      <c r="AI814" s="52"/>
      <c r="AJ814" s="52"/>
      <c r="AK814" s="52">
        <v>1012</v>
      </c>
      <c r="AL814" s="52"/>
      <c r="AM814" s="52"/>
      <c r="AN814" s="52"/>
      <c r="AO814" s="52"/>
      <c r="AP814" s="52"/>
      <c r="AQ814" s="52"/>
      <c r="AR814" s="52"/>
      <c r="AS814" s="52"/>
      <c r="AT814" s="110" t="s">
        <v>57</v>
      </c>
      <c r="AU814" s="110" t="s">
        <v>58</v>
      </c>
      <c r="AV814" s="22"/>
      <c r="AW814" s="99" t="s">
        <v>2424</v>
      </c>
    </row>
    <row r="815" spans="1:49" ht="22.5" x14ac:dyDescent="0.2">
      <c r="A815" s="37"/>
      <c r="B815" s="38"/>
      <c r="C815" s="122">
        <v>804</v>
      </c>
      <c r="D815" s="107" t="s">
        <v>1818</v>
      </c>
      <c r="E815" s="108"/>
      <c r="F815" s="38"/>
      <c r="G815" s="108">
        <v>11800</v>
      </c>
      <c r="H815" s="108">
        <v>1.18</v>
      </c>
      <c r="I815" s="38"/>
      <c r="J815" s="38"/>
      <c r="K815" s="38"/>
      <c r="L815" s="38"/>
      <c r="M815" s="38"/>
      <c r="N815" s="38"/>
      <c r="O815" s="108">
        <v>921</v>
      </c>
      <c r="P815" s="47"/>
      <c r="Q815" s="38"/>
      <c r="R815" s="38"/>
      <c r="S815" s="107" t="s">
        <v>1816</v>
      </c>
      <c r="T815" s="108" t="s">
        <v>1503</v>
      </c>
      <c r="U815" s="47"/>
      <c r="V815" s="38"/>
      <c r="W815" s="38"/>
      <c r="X815" s="109" t="s">
        <v>56</v>
      </c>
      <c r="Y815" s="38"/>
      <c r="Z815" s="48"/>
      <c r="AA815" s="49"/>
      <c r="AB815" s="108">
        <v>6181</v>
      </c>
      <c r="AC815" s="108" t="s">
        <v>1503</v>
      </c>
      <c r="AD815" s="107" t="s">
        <v>1816</v>
      </c>
      <c r="AE815" s="107" t="s">
        <v>1818</v>
      </c>
      <c r="AF815" s="108">
        <v>1.18</v>
      </c>
      <c r="AG815" s="50">
        <f t="shared" si="12"/>
        <v>0</v>
      </c>
      <c r="AH815" s="51"/>
      <c r="AI815" s="52"/>
      <c r="AJ815" s="52"/>
      <c r="AK815" s="52">
        <v>921</v>
      </c>
      <c r="AL815" s="52"/>
      <c r="AM815" s="52"/>
      <c r="AN815" s="52"/>
      <c r="AO815" s="52"/>
      <c r="AP815" s="52"/>
      <c r="AQ815" s="52"/>
      <c r="AR815" s="52"/>
      <c r="AS815" s="52"/>
      <c r="AT815" s="110" t="s">
        <v>57</v>
      </c>
      <c r="AU815" s="110" t="s">
        <v>58</v>
      </c>
      <c r="AV815" s="22"/>
      <c r="AW815" s="99" t="s">
        <v>2424</v>
      </c>
    </row>
    <row r="816" spans="1:49" ht="22.5" x14ac:dyDescent="0.2">
      <c r="A816" s="37"/>
      <c r="B816" s="38"/>
      <c r="C816" s="121">
        <v>805</v>
      </c>
      <c r="D816" s="107" t="s">
        <v>1819</v>
      </c>
      <c r="E816" s="108"/>
      <c r="F816" s="38"/>
      <c r="G816" s="108">
        <v>11000</v>
      </c>
      <c r="H816" s="108">
        <v>1.1000000000000001</v>
      </c>
      <c r="I816" s="38"/>
      <c r="J816" s="38"/>
      <c r="K816" s="38"/>
      <c r="L816" s="38"/>
      <c r="M816" s="38"/>
      <c r="N816" s="38"/>
      <c r="O816" s="108">
        <v>770</v>
      </c>
      <c r="P816" s="47"/>
      <c r="Q816" s="38"/>
      <c r="R816" s="38"/>
      <c r="S816" s="107" t="s">
        <v>1819</v>
      </c>
      <c r="T816" s="108" t="s">
        <v>1820</v>
      </c>
      <c r="U816" s="47"/>
      <c r="V816" s="38"/>
      <c r="W816" s="38"/>
      <c r="X816" s="109" t="s">
        <v>56</v>
      </c>
      <c r="Y816" s="38"/>
      <c r="Z816" s="48"/>
      <c r="AA816" s="49"/>
      <c r="AB816" s="108">
        <v>6144</v>
      </c>
      <c r="AC816" s="108" t="s">
        <v>1820</v>
      </c>
      <c r="AD816" s="107" t="s">
        <v>1819</v>
      </c>
      <c r="AE816" s="107" t="s">
        <v>1819</v>
      </c>
      <c r="AF816" s="108">
        <v>1.1000000000000001</v>
      </c>
      <c r="AG816" s="50">
        <f t="shared" si="12"/>
        <v>0</v>
      </c>
      <c r="AH816" s="51">
        <v>770</v>
      </c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110" t="s">
        <v>57</v>
      </c>
      <c r="AU816" s="110" t="s">
        <v>58</v>
      </c>
      <c r="AV816" s="22"/>
      <c r="AW816" s="99" t="s">
        <v>2424</v>
      </c>
    </row>
    <row r="817" spans="1:49" ht="22.5" x14ac:dyDescent="0.2">
      <c r="A817" s="37"/>
      <c r="B817" s="38"/>
      <c r="C817" s="122">
        <v>806</v>
      </c>
      <c r="D817" s="107" t="s">
        <v>1821</v>
      </c>
      <c r="E817" s="108"/>
      <c r="F817" s="38"/>
      <c r="G817" s="108">
        <v>5000</v>
      </c>
      <c r="H817" s="108">
        <v>0.5</v>
      </c>
      <c r="I817" s="38"/>
      <c r="J817" s="38"/>
      <c r="K817" s="38"/>
      <c r="L817" s="38"/>
      <c r="M817" s="38"/>
      <c r="N817" s="38"/>
      <c r="O817" s="108">
        <v>350</v>
      </c>
      <c r="P817" s="47"/>
      <c r="Q817" s="38"/>
      <c r="R817" s="38"/>
      <c r="S817" s="107" t="s">
        <v>1821</v>
      </c>
      <c r="T817" s="108" t="s">
        <v>1822</v>
      </c>
      <c r="U817" s="47"/>
      <c r="V817" s="38"/>
      <c r="W817" s="38"/>
      <c r="X817" s="109" t="s">
        <v>56</v>
      </c>
      <c r="Y817" s="38"/>
      <c r="Z817" s="48"/>
      <c r="AA817" s="49"/>
      <c r="AB817" s="108">
        <v>6130</v>
      </c>
      <c r="AC817" s="108" t="s">
        <v>1822</v>
      </c>
      <c r="AD817" s="107" t="s">
        <v>1821</v>
      </c>
      <c r="AE817" s="107" t="s">
        <v>1821</v>
      </c>
      <c r="AF817" s="108">
        <v>0.5</v>
      </c>
      <c r="AG817" s="50">
        <f t="shared" si="12"/>
        <v>0</v>
      </c>
      <c r="AH817" s="51">
        <v>350</v>
      </c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110" t="s">
        <v>57</v>
      </c>
      <c r="AU817" s="110" t="s">
        <v>58</v>
      </c>
      <c r="AV817" s="22"/>
      <c r="AW817" s="99" t="s">
        <v>2424</v>
      </c>
    </row>
    <row r="818" spans="1:49" ht="22.5" x14ac:dyDescent="0.2">
      <c r="A818" s="37"/>
      <c r="B818" s="38"/>
      <c r="C818" s="121">
        <v>807</v>
      </c>
      <c r="D818" s="107" t="s">
        <v>1823</v>
      </c>
      <c r="E818" s="108"/>
      <c r="F818" s="38"/>
      <c r="G818" s="108">
        <v>3045</v>
      </c>
      <c r="H818" s="108">
        <v>0.30449999999999999</v>
      </c>
      <c r="I818" s="38"/>
      <c r="J818" s="38"/>
      <c r="K818" s="38"/>
      <c r="L818" s="38"/>
      <c r="M818" s="38"/>
      <c r="N818" s="38"/>
      <c r="O818" s="108">
        <v>213</v>
      </c>
      <c r="P818" s="47"/>
      <c r="Q818" s="38"/>
      <c r="R818" s="38"/>
      <c r="S818" s="107" t="s">
        <v>1823</v>
      </c>
      <c r="T818" s="108" t="s">
        <v>1824</v>
      </c>
      <c r="U818" s="47"/>
      <c r="V818" s="38"/>
      <c r="W818" s="38"/>
      <c r="X818" s="109" t="s">
        <v>56</v>
      </c>
      <c r="Y818" s="38"/>
      <c r="Z818" s="48"/>
      <c r="AA818" s="49"/>
      <c r="AB818" s="108">
        <v>6131</v>
      </c>
      <c r="AC818" s="108" t="s">
        <v>1824</v>
      </c>
      <c r="AD818" s="107" t="s">
        <v>1823</v>
      </c>
      <c r="AE818" s="107" t="s">
        <v>1823</v>
      </c>
      <c r="AF818" s="108">
        <v>0.30449999999999999</v>
      </c>
      <c r="AG818" s="50">
        <f t="shared" si="12"/>
        <v>0</v>
      </c>
      <c r="AH818" s="51">
        <v>213</v>
      </c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110" t="s">
        <v>57</v>
      </c>
      <c r="AU818" s="110" t="s">
        <v>58</v>
      </c>
      <c r="AV818" s="22"/>
      <c r="AW818" s="99" t="s">
        <v>2424</v>
      </c>
    </row>
    <row r="819" spans="1:49" ht="22.5" x14ac:dyDescent="0.2">
      <c r="A819" s="37"/>
      <c r="B819" s="38"/>
      <c r="C819" s="122">
        <v>808</v>
      </c>
      <c r="D819" s="107" t="s">
        <v>1825</v>
      </c>
      <c r="E819" s="108"/>
      <c r="F819" s="38"/>
      <c r="G819" s="108">
        <v>11000</v>
      </c>
      <c r="H819" s="108">
        <v>1.1000000000000001</v>
      </c>
      <c r="I819" s="38"/>
      <c r="J819" s="38"/>
      <c r="K819" s="38"/>
      <c r="L819" s="38"/>
      <c r="M819" s="38"/>
      <c r="N819" s="38"/>
      <c r="O819" s="108">
        <v>1034</v>
      </c>
      <c r="P819" s="47"/>
      <c r="Q819" s="38"/>
      <c r="R819" s="38"/>
      <c r="S819" s="107" t="s">
        <v>1825</v>
      </c>
      <c r="T819" s="108" t="s">
        <v>1007</v>
      </c>
      <c r="U819" s="47"/>
      <c r="V819" s="38"/>
      <c r="W819" s="38"/>
      <c r="X819" s="109" t="s">
        <v>56</v>
      </c>
      <c r="Y819" s="38"/>
      <c r="Z819" s="48"/>
      <c r="AA819" s="49"/>
      <c r="AB819" s="108">
        <v>6164</v>
      </c>
      <c r="AC819" s="108" t="s">
        <v>1007</v>
      </c>
      <c r="AD819" s="107" t="s">
        <v>1825</v>
      </c>
      <c r="AE819" s="107" t="s">
        <v>1825</v>
      </c>
      <c r="AF819" s="108">
        <v>1.1000000000000001</v>
      </c>
      <c r="AG819" s="50">
        <f t="shared" si="12"/>
        <v>0</v>
      </c>
      <c r="AH819" s="51"/>
      <c r="AI819" s="52"/>
      <c r="AJ819" s="52"/>
      <c r="AK819" s="52">
        <v>1034</v>
      </c>
      <c r="AL819" s="52"/>
      <c r="AM819" s="52"/>
      <c r="AN819" s="52"/>
      <c r="AO819" s="52"/>
      <c r="AP819" s="52"/>
      <c r="AQ819" s="52"/>
      <c r="AR819" s="52"/>
      <c r="AS819" s="52"/>
      <c r="AT819" s="110" t="s">
        <v>57</v>
      </c>
      <c r="AU819" s="110" t="s">
        <v>58</v>
      </c>
      <c r="AV819" s="22"/>
      <c r="AW819" s="99" t="s">
        <v>2424</v>
      </c>
    </row>
    <row r="820" spans="1:49" ht="22.5" x14ac:dyDescent="0.2">
      <c r="A820" s="37"/>
      <c r="B820" s="38"/>
      <c r="C820" s="121">
        <v>809</v>
      </c>
      <c r="D820" s="107" t="s">
        <v>1826</v>
      </c>
      <c r="E820" s="108"/>
      <c r="F820" s="38"/>
      <c r="G820" s="108">
        <v>6000</v>
      </c>
      <c r="H820" s="108">
        <v>0.6</v>
      </c>
      <c r="I820" s="38"/>
      <c r="J820" s="38"/>
      <c r="K820" s="38"/>
      <c r="L820" s="38"/>
      <c r="M820" s="38"/>
      <c r="N820" s="38"/>
      <c r="O820" s="108">
        <v>498</v>
      </c>
      <c r="P820" s="47"/>
      <c r="Q820" s="38"/>
      <c r="R820" s="38"/>
      <c r="S820" s="107" t="s">
        <v>1825</v>
      </c>
      <c r="T820" s="108" t="s">
        <v>1007</v>
      </c>
      <c r="U820" s="47"/>
      <c r="V820" s="38"/>
      <c r="W820" s="38"/>
      <c r="X820" s="109" t="s">
        <v>56</v>
      </c>
      <c r="Y820" s="38"/>
      <c r="Z820" s="48"/>
      <c r="AA820" s="49"/>
      <c r="AB820" s="108">
        <v>6165</v>
      </c>
      <c r="AC820" s="108" t="s">
        <v>1007</v>
      </c>
      <c r="AD820" s="107" t="s">
        <v>1825</v>
      </c>
      <c r="AE820" s="107" t="s">
        <v>1826</v>
      </c>
      <c r="AF820" s="108">
        <v>0.6</v>
      </c>
      <c r="AG820" s="50">
        <f t="shared" si="12"/>
        <v>0</v>
      </c>
      <c r="AH820" s="51"/>
      <c r="AI820" s="52"/>
      <c r="AJ820" s="52"/>
      <c r="AK820" s="52">
        <v>498</v>
      </c>
      <c r="AL820" s="52"/>
      <c r="AM820" s="52"/>
      <c r="AN820" s="52"/>
      <c r="AO820" s="52"/>
      <c r="AP820" s="52"/>
      <c r="AQ820" s="52"/>
      <c r="AR820" s="52"/>
      <c r="AS820" s="52"/>
      <c r="AT820" s="110" t="s">
        <v>57</v>
      </c>
      <c r="AU820" s="110" t="s">
        <v>58</v>
      </c>
      <c r="AV820" s="22"/>
      <c r="AW820" s="99" t="s">
        <v>2424</v>
      </c>
    </row>
    <row r="821" spans="1:49" ht="22.5" x14ac:dyDescent="0.2">
      <c r="A821" s="37"/>
      <c r="B821" s="38"/>
      <c r="C821" s="122">
        <v>810</v>
      </c>
      <c r="D821" s="107" t="s">
        <v>1827</v>
      </c>
      <c r="E821" s="108"/>
      <c r="F821" s="38"/>
      <c r="G821" s="108">
        <v>14000</v>
      </c>
      <c r="H821" s="108">
        <v>1.4</v>
      </c>
      <c r="I821" s="38"/>
      <c r="J821" s="38"/>
      <c r="K821" s="38"/>
      <c r="L821" s="38"/>
      <c r="M821" s="38"/>
      <c r="N821" s="38"/>
      <c r="O821" s="108">
        <v>980</v>
      </c>
      <c r="P821" s="47"/>
      <c r="Q821" s="38"/>
      <c r="R821" s="38"/>
      <c r="S821" s="107" t="s">
        <v>1827</v>
      </c>
      <c r="T821" s="108" t="s">
        <v>1828</v>
      </c>
      <c r="U821" s="47"/>
      <c r="V821" s="38"/>
      <c r="W821" s="38"/>
      <c r="X821" s="109" t="s">
        <v>56</v>
      </c>
      <c r="Y821" s="38"/>
      <c r="Z821" s="48"/>
      <c r="AA821" s="49"/>
      <c r="AB821" s="108">
        <v>6126</v>
      </c>
      <c r="AC821" s="108" t="s">
        <v>1828</v>
      </c>
      <c r="AD821" s="107" t="s">
        <v>1827</v>
      </c>
      <c r="AE821" s="107" t="s">
        <v>1827</v>
      </c>
      <c r="AF821" s="108">
        <v>1.4</v>
      </c>
      <c r="AG821" s="50">
        <f t="shared" si="12"/>
        <v>0</v>
      </c>
      <c r="AH821" s="51">
        <v>980</v>
      </c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110" t="s">
        <v>57</v>
      </c>
      <c r="AU821" s="110" t="s">
        <v>58</v>
      </c>
      <c r="AV821" s="22"/>
      <c r="AW821" s="99" t="s">
        <v>2424</v>
      </c>
    </row>
    <row r="822" spans="1:49" ht="22.5" x14ac:dyDescent="0.2">
      <c r="A822" s="37"/>
      <c r="B822" s="38"/>
      <c r="C822" s="121">
        <v>811</v>
      </c>
      <c r="D822" s="107" t="s">
        <v>1829</v>
      </c>
      <c r="E822" s="108"/>
      <c r="F822" s="38"/>
      <c r="G822" s="108">
        <v>28000</v>
      </c>
      <c r="H822" s="108">
        <v>2.8</v>
      </c>
      <c r="I822" s="38"/>
      <c r="J822" s="38"/>
      <c r="K822" s="38"/>
      <c r="L822" s="38"/>
      <c r="M822" s="38"/>
      <c r="N822" s="38"/>
      <c r="O822" s="108">
        <v>2324</v>
      </c>
      <c r="P822" s="47"/>
      <c r="Q822" s="38"/>
      <c r="R822" s="38"/>
      <c r="S822" s="107" t="s">
        <v>1829</v>
      </c>
      <c r="T822" s="108" t="s">
        <v>1830</v>
      </c>
      <c r="U822" s="47"/>
      <c r="V822" s="38"/>
      <c r="W822" s="38"/>
      <c r="X822" s="109" t="s">
        <v>56</v>
      </c>
      <c r="Y822" s="38"/>
      <c r="Z822" s="48"/>
      <c r="AA822" s="49"/>
      <c r="AB822" s="108">
        <v>6166</v>
      </c>
      <c r="AC822" s="108" t="s">
        <v>1830</v>
      </c>
      <c r="AD822" s="107" t="s">
        <v>1829</v>
      </c>
      <c r="AE822" s="107" t="s">
        <v>1829</v>
      </c>
      <c r="AF822" s="108">
        <v>2.8</v>
      </c>
      <c r="AG822" s="50">
        <f t="shared" si="12"/>
        <v>0</v>
      </c>
      <c r="AH822" s="51"/>
      <c r="AI822" s="52"/>
      <c r="AJ822" s="52"/>
      <c r="AK822" s="52">
        <v>2324</v>
      </c>
      <c r="AL822" s="52"/>
      <c r="AM822" s="52"/>
      <c r="AN822" s="52"/>
      <c r="AO822" s="52"/>
      <c r="AP822" s="52"/>
      <c r="AQ822" s="52"/>
      <c r="AR822" s="52"/>
      <c r="AS822" s="52"/>
      <c r="AT822" s="110" t="s">
        <v>57</v>
      </c>
      <c r="AU822" s="110" t="s">
        <v>58</v>
      </c>
      <c r="AV822" s="22"/>
      <c r="AW822" s="99" t="s">
        <v>2424</v>
      </c>
    </row>
    <row r="823" spans="1:49" ht="22.5" x14ac:dyDescent="0.2">
      <c r="A823" s="37"/>
      <c r="B823" s="38"/>
      <c r="C823" s="122">
        <v>812</v>
      </c>
      <c r="D823" s="107" t="s">
        <v>1831</v>
      </c>
      <c r="E823" s="108" t="s">
        <v>1832</v>
      </c>
      <c r="F823" s="38"/>
      <c r="G823" s="108">
        <v>1000</v>
      </c>
      <c r="H823" s="108">
        <v>0.1</v>
      </c>
      <c r="I823" s="38"/>
      <c r="J823" s="38"/>
      <c r="K823" s="38"/>
      <c r="L823" s="38"/>
      <c r="M823" s="38"/>
      <c r="N823" s="38"/>
      <c r="O823" s="108">
        <v>70</v>
      </c>
      <c r="P823" s="47"/>
      <c r="Q823" s="38"/>
      <c r="R823" s="38"/>
      <c r="S823" s="107" t="s">
        <v>1831</v>
      </c>
      <c r="T823" s="108" t="s">
        <v>1833</v>
      </c>
      <c r="U823" s="47"/>
      <c r="V823" s="38"/>
      <c r="W823" s="38"/>
      <c r="X823" s="109" t="s">
        <v>56</v>
      </c>
      <c r="Y823" s="38"/>
      <c r="Z823" s="48"/>
      <c r="AA823" s="49"/>
      <c r="AB823" s="108">
        <v>6199</v>
      </c>
      <c r="AC823" s="108" t="s">
        <v>1833</v>
      </c>
      <c r="AD823" s="107" t="s">
        <v>1831</v>
      </c>
      <c r="AE823" s="107" t="s">
        <v>1831</v>
      </c>
      <c r="AF823" s="108">
        <v>0.1</v>
      </c>
      <c r="AG823" s="50">
        <f t="shared" si="12"/>
        <v>0</v>
      </c>
      <c r="AH823" s="51">
        <v>70</v>
      </c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110" t="s">
        <v>57</v>
      </c>
      <c r="AU823" s="110" t="s">
        <v>58</v>
      </c>
      <c r="AV823" s="22"/>
      <c r="AW823" s="99" t="s">
        <v>2424</v>
      </c>
    </row>
    <row r="824" spans="1:49" ht="22.5" x14ac:dyDescent="0.2">
      <c r="A824" s="37"/>
      <c r="B824" s="38"/>
      <c r="C824" s="121">
        <v>813</v>
      </c>
      <c r="D824" s="107" t="s">
        <v>1834</v>
      </c>
      <c r="E824" s="108"/>
      <c r="F824" s="38"/>
      <c r="G824" s="108">
        <v>21200</v>
      </c>
      <c r="H824" s="108">
        <v>2.12</v>
      </c>
      <c r="I824" s="38"/>
      <c r="J824" s="38"/>
      <c r="K824" s="38"/>
      <c r="L824" s="38"/>
      <c r="M824" s="38"/>
      <c r="N824" s="38"/>
      <c r="O824" s="108">
        <v>1916</v>
      </c>
      <c r="P824" s="47"/>
      <c r="Q824" s="38"/>
      <c r="R824" s="38"/>
      <c r="S824" s="107" t="s">
        <v>1835</v>
      </c>
      <c r="T824" s="108" t="s">
        <v>1836</v>
      </c>
      <c r="U824" s="47"/>
      <c r="V824" s="38"/>
      <c r="W824" s="38"/>
      <c r="X824" s="109" t="s">
        <v>56</v>
      </c>
      <c r="Y824" s="38"/>
      <c r="Z824" s="48"/>
      <c r="AA824" s="49"/>
      <c r="AB824" s="108">
        <v>5579</v>
      </c>
      <c r="AC824" s="108" t="s">
        <v>1836</v>
      </c>
      <c r="AD824" s="107" t="s">
        <v>1835</v>
      </c>
      <c r="AE824" s="107" t="s">
        <v>1834</v>
      </c>
      <c r="AF824" s="108">
        <v>2.12</v>
      </c>
      <c r="AG824" s="50">
        <f t="shared" si="12"/>
        <v>0</v>
      </c>
      <c r="AH824" s="51"/>
      <c r="AI824" s="52"/>
      <c r="AJ824" s="52"/>
      <c r="AK824" s="52">
        <v>1916</v>
      </c>
      <c r="AL824" s="52"/>
      <c r="AM824" s="52"/>
      <c r="AN824" s="52"/>
      <c r="AO824" s="52"/>
      <c r="AP824" s="52"/>
      <c r="AQ824" s="52"/>
      <c r="AR824" s="52"/>
      <c r="AS824" s="52"/>
      <c r="AT824" s="110" t="s">
        <v>57</v>
      </c>
      <c r="AU824" s="110" t="s">
        <v>58</v>
      </c>
      <c r="AV824" s="22"/>
      <c r="AW824" s="99" t="s">
        <v>2424</v>
      </c>
    </row>
    <row r="825" spans="1:49" ht="22.5" x14ac:dyDescent="0.2">
      <c r="A825" s="37"/>
      <c r="B825" s="38"/>
      <c r="C825" s="122">
        <v>814</v>
      </c>
      <c r="D825" s="107" t="s">
        <v>1837</v>
      </c>
      <c r="E825" s="108"/>
      <c r="F825" s="38"/>
      <c r="G825" s="108">
        <v>8000</v>
      </c>
      <c r="H825" s="108">
        <v>0.8</v>
      </c>
      <c r="I825" s="38"/>
      <c r="J825" s="38"/>
      <c r="K825" s="38"/>
      <c r="L825" s="38"/>
      <c r="M825" s="38"/>
      <c r="N825" s="38"/>
      <c r="O825" s="108">
        <v>560</v>
      </c>
      <c r="P825" s="47"/>
      <c r="Q825" s="38"/>
      <c r="R825" s="38"/>
      <c r="S825" s="107" t="s">
        <v>1837</v>
      </c>
      <c r="T825" s="108" t="s">
        <v>1838</v>
      </c>
      <c r="U825" s="47"/>
      <c r="V825" s="38"/>
      <c r="W825" s="38"/>
      <c r="X825" s="109" t="s">
        <v>56</v>
      </c>
      <c r="Y825" s="38"/>
      <c r="Z825" s="48"/>
      <c r="AA825" s="49"/>
      <c r="AB825" s="108">
        <v>5185</v>
      </c>
      <c r="AC825" s="108" t="s">
        <v>1838</v>
      </c>
      <c r="AD825" s="107" t="s">
        <v>1837</v>
      </c>
      <c r="AE825" s="107" t="s">
        <v>1837</v>
      </c>
      <c r="AF825" s="108">
        <v>0.8</v>
      </c>
      <c r="AG825" s="50">
        <f t="shared" si="12"/>
        <v>0</v>
      </c>
      <c r="AH825" s="51"/>
      <c r="AI825" s="52"/>
      <c r="AJ825" s="52"/>
      <c r="AK825" s="52"/>
      <c r="AL825" s="52"/>
      <c r="AM825" s="52"/>
      <c r="AN825" s="52">
        <v>560</v>
      </c>
      <c r="AO825" s="52"/>
      <c r="AP825" s="52"/>
      <c r="AQ825" s="52"/>
      <c r="AR825" s="52"/>
      <c r="AS825" s="52"/>
      <c r="AT825" s="110" t="s">
        <v>57</v>
      </c>
      <c r="AU825" s="110" t="s">
        <v>58</v>
      </c>
      <c r="AV825" s="22"/>
      <c r="AW825" s="99" t="s">
        <v>2424</v>
      </c>
    </row>
    <row r="826" spans="1:49" ht="22.5" x14ac:dyDescent="0.2">
      <c r="A826" s="37"/>
      <c r="B826" s="38"/>
      <c r="C826" s="121">
        <v>815</v>
      </c>
      <c r="D826" s="107" t="s">
        <v>1839</v>
      </c>
      <c r="E826" s="108"/>
      <c r="F826" s="38"/>
      <c r="G826" s="108">
        <v>500</v>
      </c>
      <c r="H826" s="108">
        <v>0.05</v>
      </c>
      <c r="I826" s="38"/>
      <c r="J826" s="38"/>
      <c r="K826" s="38"/>
      <c r="L826" s="38"/>
      <c r="M826" s="38"/>
      <c r="N826" s="38"/>
      <c r="O826" s="108">
        <v>35</v>
      </c>
      <c r="P826" s="47"/>
      <c r="Q826" s="38"/>
      <c r="R826" s="38"/>
      <c r="S826" s="107" t="s">
        <v>1839</v>
      </c>
      <c r="T826" s="108" t="s">
        <v>1840</v>
      </c>
      <c r="U826" s="47"/>
      <c r="V826" s="38"/>
      <c r="W826" s="38"/>
      <c r="X826" s="109" t="s">
        <v>56</v>
      </c>
      <c r="Y826" s="38"/>
      <c r="Z826" s="48"/>
      <c r="AA826" s="49"/>
      <c r="AB826" s="108">
        <v>5144</v>
      </c>
      <c r="AC826" s="108" t="s">
        <v>1840</v>
      </c>
      <c r="AD826" s="107" t="s">
        <v>1839</v>
      </c>
      <c r="AE826" s="107" t="s">
        <v>1839</v>
      </c>
      <c r="AF826" s="108">
        <v>0.05</v>
      </c>
      <c r="AG826" s="50">
        <f t="shared" si="12"/>
        <v>0</v>
      </c>
      <c r="AH826" s="51">
        <v>35</v>
      </c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110" t="s">
        <v>57</v>
      </c>
      <c r="AU826" s="110" t="s">
        <v>58</v>
      </c>
      <c r="AV826" s="22"/>
      <c r="AW826" s="99" t="s">
        <v>2424</v>
      </c>
    </row>
    <row r="827" spans="1:49" ht="22.5" x14ac:dyDescent="0.2">
      <c r="A827" s="37"/>
      <c r="B827" s="38"/>
      <c r="C827" s="122">
        <v>816</v>
      </c>
      <c r="D827" s="107" t="s">
        <v>1841</v>
      </c>
      <c r="E827" s="108"/>
      <c r="F827" s="38"/>
      <c r="G827" s="108">
        <v>500</v>
      </c>
      <c r="H827" s="108">
        <v>0.05</v>
      </c>
      <c r="I827" s="38"/>
      <c r="J827" s="38"/>
      <c r="K827" s="38"/>
      <c r="L827" s="38"/>
      <c r="M827" s="38"/>
      <c r="N827" s="38"/>
      <c r="O827" s="108">
        <v>35</v>
      </c>
      <c r="P827" s="47"/>
      <c r="Q827" s="38"/>
      <c r="R827" s="38"/>
      <c r="S827" s="107" t="s">
        <v>1839</v>
      </c>
      <c r="T827" s="108" t="s">
        <v>1840</v>
      </c>
      <c r="U827" s="47"/>
      <c r="V827" s="38"/>
      <c r="W827" s="38"/>
      <c r="X827" s="109" t="s">
        <v>56</v>
      </c>
      <c r="Y827" s="38"/>
      <c r="Z827" s="48"/>
      <c r="AA827" s="49"/>
      <c r="AB827" s="108" t="s">
        <v>1842</v>
      </c>
      <c r="AC827" s="108" t="s">
        <v>1840</v>
      </c>
      <c r="AD827" s="107" t="s">
        <v>1839</v>
      </c>
      <c r="AE827" s="107" t="s">
        <v>1841</v>
      </c>
      <c r="AF827" s="108">
        <v>0.05</v>
      </c>
      <c r="AG827" s="50">
        <f t="shared" si="12"/>
        <v>0</v>
      </c>
      <c r="AH827" s="51">
        <v>35</v>
      </c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110" t="s">
        <v>57</v>
      </c>
      <c r="AU827" s="110" t="s">
        <v>58</v>
      </c>
      <c r="AV827" s="22"/>
      <c r="AW827" s="99" t="s">
        <v>2424</v>
      </c>
    </row>
    <row r="828" spans="1:49" x14ac:dyDescent="0.2">
      <c r="A828" s="37"/>
      <c r="B828" s="38"/>
      <c r="C828" s="121">
        <v>817</v>
      </c>
      <c r="D828" s="107" t="s">
        <v>1843</v>
      </c>
      <c r="E828" s="108"/>
      <c r="F828" s="38"/>
      <c r="G828" s="108">
        <v>48200</v>
      </c>
      <c r="H828" s="108">
        <v>4.82</v>
      </c>
      <c r="I828" s="38"/>
      <c r="J828" s="38"/>
      <c r="K828" s="38"/>
      <c r="L828" s="38"/>
      <c r="M828" s="38"/>
      <c r="N828" s="38"/>
      <c r="O828" s="108">
        <v>1728</v>
      </c>
      <c r="P828" s="47"/>
      <c r="Q828" s="38"/>
      <c r="R828" s="38"/>
      <c r="S828" s="107" t="s">
        <v>1844</v>
      </c>
      <c r="T828" s="108"/>
      <c r="U828" s="47"/>
      <c r="V828" s="38"/>
      <c r="W828" s="38"/>
      <c r="X828" s="109"/>
      <c r="Y828" s="38"/>
      <c r="Z828" s="48"/>
      <c r="AA828" s="49"/>
      <c r="AB828" s="108">
        <v>3198</v>
      </c>
      <c r="AC828" s="108"/>
      <c r="AD828" s="107" t="s">
        <v>1844</v>
      </c>
      <c r="AE828" s="107" t="s">
        <v>1843</v>
      </c>
      <c r="AF828" s="108">
        <v>4.82</v>
      </c>
      <c r="AG828" s="50">
        <f t="shared" si="12"/>
        <v>0</v>
      </c>
      <c r="AH828" s="51"/>
      <c r="AI828" s="52"/>
      <c r="AJ828" s="52"/>
      <c r="AK828" s="52">
        <v>1728</v>
      </c>
      <c r="AL828" s="52"/>
      <c r="AM828" s="52"/>
      <c r="AN828" s="52"/>
      <c r="AO828" s="52"/>
      <c r="AP828" s="52"/>
      <c r="AQ828" s="52"/>
      <c r="AR828" s="52"/>
      <c r="AS828" s="52"/>
      <c r="AT828" s="110" t="s">
        <v>57</v>
      </c>
      <c r="AU828" s="110" t="s">
        <v>58</v>
      </c>
      <c r="AV828" s="22"/>
      <c r="AW828" s="99" t="s">
        <v>2424</v>
      </c>
    </row>
    <row r="829" spans="1:49" ht="22.5" x14ac:dyDescent="0.2">
      <c r="A829" s="37"/>
      <c r="B829" s="38"/>
      <c r="C829" s="122">
        <v>818</v>
      </c>
      <c r="D829" s="107" t="s">
        <v>1845</v>
      </c>
      <c r="E829" s="108" t="s">
        <v>1846</v>
      </c>
      <c r="F829" s="38"/>
      <c r="G829" s="108">
        <v>5000</v>
      </c>
      <c r="H829" s="108">
        <v>0.5</v>
      </c>
      <c r="I829" s="38"/>
      <c r="J829" s="38"/>
      <c r="K829" s="38"/>
      <c r="L829" s="38"/>
      <c r="M829" s="38"/>
      <c r="N829" s="38"/>
      <c r="O829" s="108">
        <v>850</v>
      </c>
      <c r="P829" s="47"/>
      <c r="Q829" s="38"/>
      <c r="R829" s="38"/>
      <c r="S829" s="107" t="s">
        <v>1845</v>
      </c>
      <c r="T829" s="108" t="s">
        <v>1847</v>
      </c>
      <c r="U829" s="47"/>
      <c r="V829" s="38"/>
      <c r="W829" s="38"/>
      <c r="X829" s="109" t="s">
        <v>56</v>
      </c>
      <c r="Y829" s="38"/>
      <c r="Z829" s="48"/>
      <c r="AA829" s="49"/>
      <c r="AB829" s="108">
        <v>5581</v>
      </c>
      <c r="AC829" s="108" t="s">
        <v>1847</v>
      </c>
      <c r="AD829" s="107" t="s">
        <v>1845</v>
      </c>
      <c r="AE829" s="107" t="s">
        <v>1845</v>
      </c>
      <c r="AF829" s="108">
        <v>0.5</v>
      </c>
      <c r="AG829" s="50">
        <f t="shared" si="12"/>
        <v>0</v>
      </c>
      <c r="AH829" s="51"/>
      <c r="AI829" s="52"/>
      <c r="AJ829" s="52">
        <v>850</v>
      </c>
      <c r="AK829" s="52"/>
      <c r="AL829" s="52"/>
      <c r="AM829" s="52"/>
      <c r="AN829" s="52"/>
      <c r="AO829" s="52"/>
      <c r="AP829" s="52"/>
      <c r="AQ829" s="52"/>
      <c r="AR829" s="52"/>
      <c r="AS829" s="52"/>
      <c r="AT829" s="110" t="s">
        <v>57</v>
      </c>
      <c r="AU829" s="110" t="s">
        <v>58</v>
      </c>
      <c r="AV829" s="22"/>
      <c r="AW829" s="99" t="s">
        <v>2424</v>
      </c>
    </row>
    <row r="830" spans="1:49" x14ac:dyDescent="0.2">
      <c r="A830" s="37"/>
      <c r="B830" s="38"/>
      <c r="C830" s="121">
        <v>819</v>
      </c>
      <c r="D830" s="107" t="s">
        <v>1848</v>
      </c>
      <c r="E830" s="108" t="s">
        <v>1849</v>
      </c>
      <c r="F830" s="38"/>
      <c r="G830" s="108">
        <v>33800</v>
      </c>
      <c r="H830" s="108">
        <v>3.38</v>
      </c>
      <c r="I830" s="38"/>
      <c r="J830" s="38"/>
      <c r="K830" s="38"/>
      <c r="L830" s="38"/>
      <c r="M830" s="38"/>
      <c r="N830" s="38"/>
      <c r="O830" s="108">
        <v>3756</v>
      </c>
      <c r="P830" s="47"/>
      <c r="Q830" s="38"/>
      <c r="R830" s="38"/>
      <c r="S830" s="107" t="s">
        <v>1848</v>
      </c>
      <c r="T830" s="108" t="s">
        <v>1850</v>
      </c>
      <c r="U830" s="47"/>
      <c r="V830" s="38"/>
      <c r="W830" s="38"/>
      <c r="X830" s="109" t="s">
        <v>76</v>
      </c>
      <c r="Y830" s="38"/>
      <c r="Z830" s="48"/>
      <c r="AA830" s="49"/>
      <c r="AB830" s="108" t="s">
        <v>1851</v>
      </c>
      <c r="AC830" s="108" t="s">
        <v>1850</v>
      </c>
      <c r="AD830" s="107" t="s">
        <v>1848</v>
      </c>
      <c r="AE830" s="107" t="s">
        <v>1848</v>
      </c>
      <c r="AF830" s="108">
        <v>3.38</v>
      </c>
      <c r="AG830" s="50">
        <f t="shared" si="12"/>
        <v>0</v>
      </c>
      <c r="AH830" s="51">
        <v>3756</v>
      </c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110" t="s">
        <v>57</v>
      </c>
      <c r="AU830" s="110" t="s">
        <v>58</v>
      </c>
      <c r="AV830" s="22"/>
      <c r="AW830" s="99" t="s">
        <v>2424</v>
      </c>
    </row>
    <row r="831" spans="1:49" ht="22.5" x14ac:dyDescent="0.2">
      <c r="A831" s="37"/>
      <c r="B831" s="38"/>
      <c r="C831" s="122">
        <v>820</v>
      </c>
      <c r="D831" s="107" t="s">
        <v>1852</v>
      </c>
      <c r="E831" s="108"/>
      <c r="F831" s="38"/>
      <c r="G831" s="108">
        <v>2978</v>
      </c>
      <c r="H831" s="108">
        <v>0.29780000000000001</v>
      </c>
      <c r="I831" s="38"/>
      <c r="J831" s="38"/>
      <c r="K831" s="38"/>
      <c r="L831" s="38"/>
      <c r="M831" s="38"/>
      <c r="N831" s="38"/>
      <c r="O831" s="108">
        <v>208</v>
      </c>
      <c r="P831" s="47"/>
      <c r="Q831" s="38"/>
      <c r="R831" s="38"/>
      <c r="S831" s="107" t="s">
        <v>1852</v>
      </c>
      <c r="T831" s="108" t="s">
        <v>1853</v>
      </c>
      <c r="U831" s="47"/>
      <c r="V831" s="38"/>
      <c r="W831" s="38"/>
      <c r="X831" s="109" t="s">
        <v>56</v>
      </c>
      <c r="Y831" s="38"/>
      <c r="Z831" s="48"/>
      <c r="AA831" s="49"/>
      <c r="AB831" s="108">
        <v>5186</v>
      </c>
      <c r="AC831" s="108" t="s">
        <v>1853</v>
      </c>
      <c r="AD831" s="107" t="s">
        <v>1852</v>
      </c>
      <c r="AE831" s="107" t="s">
        <v>1852</v>
      </c>
      <c r="AF831" s="108">
        <v>0.29780000000000001</v>
      </c>
      <c r="AG831" s="50">
        <f t="shared" si="12"/>
        <v>0</v>
      </c>
      <c r="AH831" s="51"/>
      <c r="AI831" s="52"/>
      <c r="AJ831" s="52"/>
      <c r="AK831" s="52"/>
      <c r="AL831" s="52"/>
      <c r="AM831" s="52"/>
      <c r="AN831" s="52">
        <v>208</v>
      </c>
      <c r="AO831" s="52"/>
      <c r="AP831" s="52"/>
      <c r="AQ831" s="52"/>
      <c r="AR831" s="52"/>
      <c r="AS831" s="52"/>
      <c r="AT831" s="110" t="s">
        <v>57</v>
      </c>
      <c r="AU831" s="110" t="s">
        <v>58</v>
      </c>
      <c r="AV831" s="22"/>
      <c r="AW831" s="99" t="s">
        <v>2424</v>
      </c>
    </row>
    <row r="832" spans="1:49" ht="22.5" x14ac:dyDescent="0.2">
      <c r="A832" s="37"/>
      <c r="B832" s="38"/>
      <c r="C832" s="121">
        <v>821</v>
      </c>
      <c r="D832" s="107" t="s">
        <v>1854</v>
      </c>
      <c r="E832" s="108"/>
      <c r="F832" s="38"/>
      <c r="G832" s="108">
        <v>2000</v>
      </c>
      <c r="H832" s="108">
        <v>0.2</v>
      </c>
      <c r="I832" s="38"/>
      <c r="J832" s="38"/>
      <c r="K832" s="38"/>
      <c r="L832" s="38"/>
      <c r="M832" s="38"/>
      <c r="N832" s="38"/>
      <c r="O832" s="108">
        <v>140</v>
      </c>
      <c r="P832" s="47"/>
      <c r="Q832" s="38"/>
      <c r="R832" s="38"/>
      <c r="S832" s="107" t="s">
        <v>1854</v>
      </c>
      <c r="T832" s="108" t="s">
        <v>1855</v>
      </c>
      <c r="U832" s="47"/>
      <c r="V832" s="38"/>
      <c r="W832" s="38"/>
      <c r="X832" s="109" t="s">
        <v>56</v>
      </c>
      <c r="Y832" s="38"/>
      <c r="Z832" s="48"/>
      <c r="AA832" s="49"/>
      <c r="AB832" s="108">
        <v>5147</v>
      </c>
      <c r="AC832" s="108" t="s">
        <v>1855</v>
      </c>
      <c r="AD832" s="107" t="s">
        <v>1854</v>
      </c>
      <c r="AE832" s="107" t="s">
        <v>1854</v>
      </c>
      <c r="AF832" s="108">
        <v>0.2</v>
      </c>
      <c r="AG832" s="50">
        <f t="shared" si="12"/>
        <v>0</v>
      </c>
      <c r="AH832" s="51">
        <v>140</v>
      </c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110" t="s">
        <v>57</v>
      </c>
      <c r="AU832" s="110" t="s">
        <v>58</v>
      </c>
      <c r="AV832" s="22"/>
      <c r="AW832" s="99" t="s">
        <v>2424</v>
      </c>
    </row>
    <row r="833" spans="1:49" ht="22.5" x14ac:dyDescent="0.2">
      <c r="A833" s="37"/>
      <c r="B833" s="38"/>
      <c r="C833" s="122">
        <v>822</v>
      </c>
      <c r="D833" s="107" t="s">
        <v>1856</v>
      </c>
      <c r="E833" s="108"/>
      <c r="F833" s="38"/>
      <c r="G833" s="108">
        <v>10917</v>
      </c>
      <c r="H833" s="108">
        <v>1.0916999999999999</v>
      </c>
      <c r="I833" s="38"/>
      <c r="J833" s="38"/>
      <c r="K833" s="38"/>
      <c r="L833" s="38"/>
      <c r="M833" s="38"/>
      <c r="N833" s="38"/>
      <c r="O833" s="108">
        <v>764</v>
      </c>
      <c r="P833" s="47"/>
      <c r="Q833" s="38"/>
      <c r="R833" s="38"/>
      <c r="S833" s="107" t="s">
        <v>1854</v>
      </c>
      <c r="T833" s="108" t="s">
        <v>1855</v>
      </c>
      <c r="U833" s="47"/>
      <c r="V833" s="38"/>
      <c r="W833" s="38"/>
      <c r="X833" s="109" t="s">
        <v>56</v>
      </c>
      <c r="Y833" s="38"/>
      <c r="Z833" s="48"/>
      <c r="AA833" s="49"/>
      <c r="AB833" s="108" t="s">
        <v>1857</v>
      </c>
      <c r="AC833" s="108" t="s">
        <v>1855</v>
      </c>
      <c r="AD833" s="107" t="s">
        <v>1854</v>
      </c>
      <c r="AE833" s="107" t="s">
        <v>1856</v>
      </c>
      <c r="AF833" s="108">
        <v>1.0916999999999999</v>
      </c>
      <c r="AG833" s="50">
        <f t="shared" si="12"/>
        <v>0</v>
      </c>
      <c r="AH833" s="51">
        <v>764</v>
      </c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110" t="s">
        <v>57</v>
      </c>
      <c r="AU833" s="110" t="s">
        <v>58</v>
      </c>
      <c r="AV833" s="22"/>
      <c r="AW833" s="99" t="s">
        <v>2424</v>
      </c>
    </row>
    <row r="834" spans="1:49" ht="22.5" x14ac:dyDescent="0.2">
      <c r="A834" s="37"/>
      <c r="B834" s="38"/>
      <c r="C834" s="121">
        <v>823</v>
      </c>
      <c r="D834" s="107" t="s">
        <v>1858</v>
      </c>
      <c r="E834" s="108"/>
      <c r="F834" s="38"/>
      <c r="G834" s="108">
        <v>34000</v>
      </c>
      <c r="H834" s="108">
        <v>3.4</v>
      </c>
      <c r="I834" s="38"/>
      <c r="J834" s="38"/>
      <c r="K834" s="38"/>
      <c r="L834" s="38"/>
      <c r="M834" s="38"/>
      <c r="N834" s="38"/>
      <c r="O834" s="108">
        <v>2257</v>
      </c>
      <c r="P834" s="47"/>
      <c r="Q834" s="38"/>
      <c r="R834" s="38"/>
      <c r="S834" s="107" t="s">
        <v>1858</v>
      </c>
      <c r="T834" s="108" t="s">
        <v>1859</v>
      </c>
      <c r="U834" s="47"/>
      <c r="V834" s="38"/>
      <c r="W834" s="38"/>
      <c r="X834" s="109" t="s">
        <v>56</v>
      </c>
      <c r="Y834" s="38"/>
      <c r="Z834" s="48"/>
      <c r="AA834" s="49"/>
      <c r="AB834" s="108">
        <v>5661</v>
      </c>
      <c r="AC834" s="108" t="s">
        <v>1859</v>
      </c>
      <c r="AD834" s="107" t="s">
        <v>1858</v>
      </c>
      <c r="AE834" s="107" t="s">
        <v>1858</v>
      </c>
      <c r="AF834" s="108">
        <v>3.4</v>
      </c>
      <c r="AG834" s="50">
        <f t="shared" si="12"/>
        <v>0</v>
      </c>
      <c r="AH834" s="51"/>
      <c r="AI834" s="52"/>
      <c r="AJ834" s="52">
        <v>2257</v>
      </c>
      <c r="AK834" s="52"/>
      <c r="AL834" s="52"/>
      <c r="AM834" s="52"/>
      <c r="AN834" s="52"/>
      <c r="AO834" s="52"/>
      <c r="AP834" s="52"/>
      <c r="AQ834" s="52"/>
      <c r="AR834" s="52"/>
      <c r="AS834" s="52"/>
      <c r="AT834" s="110" t="s">
        <v>57</v>
      </c>
      <c r="AU834" s="110" t="s">
        <v>58</v>
      </c>
      <c r="AV834" s="22"/>
      <c r="AW834" s="99" t="s">
        <v>2424</v>
      </c>
    </row>
    <row r="835" spans="1:49" ht="22.5" x14ac:dyDescent="0.2">
      <c r="A835" s="37"/>
      <c r="B835" s="38"/>
      <c r="C835" s="122">
        <v>824</v>
      </c>
      <c r="D835" s="107" t="s">
        <v>1860</v>
      </c>
      <c r="E835" s="108" t="s">
        <v>1861</v>
      </c>
      <c r="F835" s="38"/>
      <c r="G835" s="108">
        <v>34000</v>
      </c>
      <c r="H835" s="108">
        <v>3.4</v>
      </c>
      <c r="I835" s="38"/>
      <c r="J835" s="38"/>
      <c r="K835" s="38"/>
      <c r="L835" s="38"/>
      <c r="M835" s="38"/>
      <c r="N835" s="38"/>
      <c r="O835" s="108">
        <v>2530</v>
      </c>
      <c r="P835" s="47"/>
      <c r="Q835" s="38"/>
      <c r="R835" s="38"/>
      <c r="S835" s="107" t="s">
        <v>1860</v>
      </c>
      <c r="T835" s="108" t="s">
        <v>1862</v>
      </c>
      <c r="U835" s="47"/>
      <c r="V835" s="38"/>
      <c r="W835" s="38"/>
      <c r="X835" s="109" t="s">
        <v>56</v>
      </c>
      <c r="Y835" s="38"/>
      <c r="Z835" s="48"/>
      <c r="AA835" s="49"/>
      <c r="AB835" s="108">
        <v>5582</v>
      </c>
      <c r="AC835" s="108" t="s">
        <v>1862</v>
      </c>
      <c r="AD835" s="107" t="s">
        <v>1860</v>
      </c>
      <c r="AE835" s="107" t="s">
        <v>1860</v>
      </c>
      <c r="AF835" s="108">
        <v>3.4</v>
      </c>
      <c r="AG835" s="50">
        <f t="shared" si="12"/>
        <v>0</v>
      </c>
      <c r="AH835" s="51"/>
      <c r="AI835" s="52"/>
      <c r="AJ835" s="52">
        <v>2530</v>
      </c>
      <c r="AK835" s="52"/>
      <c r="AL835" s="52"/>
      <c r="AM835" s="52"/>
      <c r="AN835" s="52"/>
      <c r="AO835" s="52"/>
      <c r="AP835" s="52"/>
      <c r="AQ835" s="52"/>
      <c r="AR835" s="52"/>
      <c r="AS835" s="52"/>
      <c r="AT835" s="110" t="s">
        <v>57</v>
      </c>
      <c r="AU835" s="110" t="s">
        <v>58</v>
      </c>
      <c r="AV835" s="22"/>
      <c r="AW835" s="99" t="s">
        <v>2424</v>
      </c>
    </row>
    <row r="836" spans="1:49" ht="22.5" x14ac:dyDescent="0.2">
      <c r="A836" s="37"/>
      <c r="B836" s="38"/>
      <c r="C836" s="121">
        <v>825</v>
      </c>
      <c r="D836" s="107" t="s">
        <v>1863</v>
      </c>
      <c r="E836" s="108"/>
      <c r="F836" s="38"/>
      <c r="G836" s="108">
        <v>43000</v>
      </c>
      <c r="H836" s="108">
        <v>4.3</v>
      </c>
      <c r="I836" s="38"/>
      <c r="J836" s="38"/>
      <c r="K836" s="38"/>
      <c r="L836" s="38"/>
      <c r="M836" s="38"/>
      <c r="N836" s="38"/>
      <c r="O836" s="108">
        <v>3569</v>
      </c>
      <c r="P836" s="47"/>
      <c r="Q836" s="38"/>
      <c r="R836" s="38"/>
      <c r="S836" s="107" t="s">
        <v>1860</v>
      </c>
      <c r="T836" s="108" t="s">
        <v>1862</v>
      </c>
      <c r="U836" s="47"/>
      <c r="V836" s="38"/>
      <c r="W836" s="38"/>
      <c r="X836" s="109" t="s">
        <v>56</v>
      </c>
      <c r="Y836" s="38"/>
      <c r="Z836" s="48"/>
      <c r="AA836" s="49"/>
      <c r="AB836" s="108">
        <v>5583</v>
      </c>
      <c r="AC836" s="108" t="s">
        <v>1862</v>
      </c>
      <c r="AD836" s="107" t="s">
        <v>1860</v>
      </c>
      <c r="AE836" s="107" t="s">
        <v>1863</v>
      </c>
      <c r="AF836" s="108">
        <v>4.3</v>
      </c>
      <c r="AG836" s="50">
        <f t="shared" si="12"/>
        <v>0</v>
      </c>
      <c r="AH836" s="51"/>
      <c r="AI836" s="52"/>
      <c r="AJ836" s="52">
        <v>3569</v>
      </c>
      <c r="AK836" s="52"/>
      <c r="AL836" s="52"/>
      <c r="AM836" s="52"/>
      <c r="AN836" s="52"/>
      <c r="AO836" s="52"/>
      <c r="AP836" s="52"/>
      <c r="AQ836" s="52"/>
      <c r="AR836" s="52"/>
      <c r="AS836" s="52"/>
      <c r="AT836" s="110" t="s">
        <v>57</v>
      </c>
      <c r="AU836" s="110" t="s">
        <v>58</v>
      </c>
      <c r="AV836" s="22"/>
      <c r="AW836" s="99" t="s">
        <v>2424</v>
      </c>
    </row>
    <row r="837" spans="1:49" ht="22.5" x14ac:dyDescent="0.2">
      <c r="A837" s="37"/>
      <c r="B837" s="38"/>
      <c r="C837" s="122">
        <v>826</v>
      </c>
      <c r="D837" s="107" t="s">
        <v>1864</v>
      </c>
      <c r="E837" s="108"/>
      <c r="F837" s="38"/>
      <c r="G837" s="108">
        <v>500</v>
      </c>
      <c r="H837" s="108">
        <v>0.05</v>
      </c>
      <c r="I837" s="38"/>
      <c r="J837" s="38"/>
      <c r="K837" s="38"/>
      <c r="L837" s="38"/>
      <c r="M837" s="38"/>
      <c r="N837" s="38"/>
      <c r="O837" s="108">
        <v>35</v>
      </c>
      <c r="P837" s="47"/>
      <c r="Q837" s="38"/>
      <c r="R837" s="38"/>
      <c r="S837" s="107" t="s">
        <v>1864</v>
      </c>
      <c r="T837" s="108" t="s">
        <v>1865</v>
      </c>
      <c r="U837" s="47"/>
      <c r="V837" s="38"/>
      <c r="W837" s="38"/>
      <c r="X837" s="109" t="s">
        <v>56</v>
      </c>
      <c r="Y837" s="38"/>
      <c r="Z837" s="48"/>
      <c r="AA837" s="49"/>
      <c r="AB837" s="108">
        <v>5331</v>
      </c>
      <c r="AC837" s="108" t="s">
        <v>1865</v>
      </c>
      <c r="AD837" s="107" t="s">
        <v>1864</v>
      </c>
      <c r="AE837" s="107" t="s">
        <v>1864</v>
      </c>
      <c r="AF837" s="108">
        <v>0.05</v>
      </c>
      <c r="AG837" s="50">
        <f t="shared" si="12"/>
        <v>0</v>
      </c>
      <c r="AH837" s="51"/>
      <c r="AI837" s="52"/>
      <c r="AJ837" s="52"/>
      <c r="AK837" s="52"/>
      <c r="AL837" s="52"/>
      <c r="AM837" s="52">
        <v>35</v>
      </c>
      <c r="AN837" s="52"/>
      <c r="AO837" s="52"/>
      <c r="AP837" s="52"/>
      <c r="AQ837" s="52"/>
      <c r="AR837" s="52"/>
      <c r="AS837" s="52"/>
      <c r="AT837" s="110" t="s">
        <v>57</v>
      </c>
      <c r="AU837" s="110" t="s">
        <v>58</v>
      </c>
      <c r="AV837" s="22"/>
      <c r="AW837" s="99" t="s">
        <v>2424</v>
      </c>
    </row>
    <row r="838" spans="1:49" ht="22.5" x14ac:dyDescent="0.2">
      <c r="A838" s="37"/>
      <c r="B838" s="38"/>
      <c r="C838" s="121">
        <v>827</v>
      </c>
      <c r="D838" s="107" t="s">
        <v>1866</v>
      </c>
      <c r="E838" s="108"/>
      <c r="F838" s="38"/>
      <c r="G838" s="108">
        <v>714</v>
      </c>
      <c r="H838" s="108">
        <v>7.1400000000000005E-2</v>
      </c>
      <c r="I838" s="38"/>
      <c r="J838" s="38"/>
      <c r="K838" s="38"/>
      <c r="L838" s="38"/>
      <c r="M838" s="38"/>
      <c r="N838" s="38"/>
      <c r="O838" s="108">
        <v>59</v>
      </c>
      <c r="P838" s="47"/>
      <c r="Q838" s="38"/>
      <c r="R838" s="38"/>
      <c r="S838" s="107" t="s">
        <v>1866</v>
      </c>
      <c r="T838" s="108" t="s">
        <v>1867</v>
      </c>
      <c r="U838" s="47"/>
      <c r="V838" s="38"/>
      <c r="W838" s="38"/>
      <c r="X838" s="109" t="s">
        <v>56</v>
      </c>
      <c r="Y838" s="38"/>
      <c r="Z838" s="48"/>
      <c r="AA838" s="49"/>
      <c r="AB838" s="108">
        <v>5332</v>
      </c>
      <c r="AC838" s="108" t="s">
        <v>1867</v>
      </c>
      <c r="AD838" s="107" t="s">
        <v>1866</v>
      </c>
      <c r="AE838" s="107" t="s">
        <v>1866</v>
      </c>
      <c r="AF838" s="108">
        <v>7.1400000000000005E-2</v>
      </c>
      <c r="AG838" s="50">
        <f t="shared" si="12"/>
        <v>0</v>
      </c>
      <c r="AH838" s="51">
        <v>59</v>
      </c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110" t="s">
        <v>57</v>
      </c>
      <c r="AU838" s="110" t="s">
        <v>58</v>
      </c>
      <c r="AV838" s="22"/>
      <c r="AW838" s="99" t="s">
        <v>2424</v>
      </c>
    </row>
    <row r="839" spans="1:49" ht="22.5" x14ac:dyDescent="0.2">
      <c r="A839" s="37"/>
      <c r="B839" s="38"/>
      <c r="C839" s="122">
        <v>828</v>
      </c>
      <c r="D839" s="107" t="s">
        <v>1868</v>
      </c>
      <c r="E839" s="108"/>
      <c r="F839" s="38"/>
      <c r="G839" s="108">
        <v>20000</v>
      </c>
      <c r="H839" s="108">
        <v>2</v>
      </c>
      <c r="I839" s="38"/>
      <c r="J839" s="38"/>
      <c r="K839" s="38"/>
      <c r="L839" s="38"/>
      <c r="M839" s="38"/>
      <c r="N839" s="38"/>
      <c r="O839" s="108">
        <v>1544</v>
      </c>
      <c r="P839" s="47"/>
      <c r="Q839" s="38"/>
      <c r="R839" s="38"/>
      <c r="S839" s="107" t="s">
        <v>1868</v>
      </c>
      <c r="T839" s="108" t="s">
        <v>1869</v>
      </c>
      <c r="U839" s="47"/>
      <c r="V839" s="38"/>
      <c r="W839" s="38"/>
      <c r="X839" s="109" t="s">
        <v>56</v>
      </c>
      <c r="Y839" s="38"/>
      <c r="Z839" s="48"/>
      <c r="AA839" s="49"/>
      <c r="AB839" s="108">
        <v>5333</v>
      </c>
      <c r="AC839" s="108" t="s">
        <v>1869</v>
      </c>
      <c r="AD839" s="107" t="s">
        <v>1868</v>
      </c>
      <c r="AE839" s="107" t="s">
        <v>1868</v>
      </c>
      <c r="AF839" s="108">
        <v>2</v>
      </c>
      <c r="AG839" s="50">
        <f t="shared" si="12"/>
        <v>0</v>
      </c>
      <c r="AH839" s="51">
        <v>1544</v>
      </c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110" t="s">
        <v>57</v>
      </c>
      <c r="AU839" s="110" t="s">
        <v>58</v>
      </c>
      <c r="AV839" s="22"/>
      <c r="AW839" s="99" t="s">
        <v>2424</v>
      </c>
    </row>
    <row r="840" spans="1:49" ht="22.5" x14ac:dyDescent="0.2">
      <c r="A840" s="37"/>
      <c r="B840" s="38"/>
      <c r="C840" s="121">
        <v>829</v>
      </c>
      <c r="D840" s="107" t="s">
        <v>1870</v>
      </c>
      <c r="E840" s="108"/>
      <c r="F840" s="38"/>
      <c r="G840" s="108">
        <v>34000</v>
      </c>
      <c r="H840" s="108">
        <v>3.4</v>
      </c>
      <c r="I840" s="38"/>
      <c r="J840" s="38"/>
      <c r="K840" s="38"/>
      <c r="L840" s="38"/>
      <c r="M840" s="38"/>
      <c r="N840" s="38"/>
      <c r="O840" s="108">
        <v>2822</v>
      </c>
      <c r="P840" s="47"/>
      <c r="Q840" s="38"/>
      <c r="R840" s="38"/>
      <c r="S840" s="107" t="s">
        <v>1870</v>
      </c>
      <c r="T840" s="108" t="s">
        <v>1871</v>
      </c>
      <c r="U840" s="47"/>
      <c r="V840" s="38"/>
      <c r="W840" s="38"/>
      <c r="X840" s="109" t="s">
        <v>56</v>
      </c>
      <c r="Y840" s="38"/>
      <c r="Z840" s="48"/>
      <c r="AA840" s="49"/>
      <c r="AB840" s="108">
        <v>5334</v>
      </c>
      <c r="AC840" s="108" t="s">
        <v>1871</v>
      </c>
      <c r="AD840" s="107" t="s">
        <v>1870</v>
      </c>
      <c r="AE840" s="107" t="s">
        <v>1870</v>
      </c>
      <c r="AF840" s="108">
        <v>3.4</v>
      </c>
      <c r="AG840" s="50">
        <f t="shared" si="12"/>
        <v>0</v>
      </c>
      <c r="AH840" s="51">
        <v>2822</v>
      </c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110" t="s">
        <v>57</v>
      </c>
      <c r="AU840" s="110" t="s">
        <v>58</v>
      </c>
      <c r="AV840" s="22"/>
      <c r="AW840" s="99" t="s">
        <v>2424</v>
      </c>
    </row>
    <row r="841" spans="1:49" ht="22.5" x14ac:dyDescent="0.2">
      <c r="A841" s="37"/>
      <c r="B841" s="38"/>
      <c r="C841" s="122">
        <v>830</v>
      </c>
      <c r="D841" s="107" t="s">
        <v>1872</v>
      </c>
      <c r="E841" s="108"/>
      <c r="F841" s="38"/>
      <c r="G841" s="108">
        <v>380</v>
      </c>
      <c r="H841" s="108">
        <v>3.7999999999999999E-2</v>
      </c>
      <c r="I841" s="38"/>
      <c r="J841" s="38"/>
      <c r="K841" s="38"/>
      <c r="L841" s="38"/>
      <c r="M841" s="38"/>
      <c r="N841" s="38"/>
      <c r="O841" s="108">
        <v>27</v>
      </c>
      <c r="P841" s="47"/>
      <c r="Q841" s="38"/>
      <c r="R841" s="38"/>
      <c r="S841" s="107" t="s">
        <v>1873</v>
      </c>
      <c r="T841" s="108" t="s">
        <v>1874</v>
      </c>
      <c r="U841" s="47"/>
      <c r="V841" s="38"/>
      <c r="W841" s="38"/>
      <c r="X841" s="109" t="s">
        <v>56</v>
      </c>
      <c r="Y841" s="38"/>
      <c r="Z841" s="48"/>
      <c r="AA841" s="49"/>
      <c r="AB841" s="108" t="s">
        <v>1875</v>
      </c>
      <c r="AC841" s="108" t="s">
        <v>1874</v>
      </c>
      <c r="AD841" s="107" t="s">
        <v>1873</v>
      </c>
      <c r="AE841" s="107" t="s">
        <v>1872</v>
      </c>
      <c r="AF841" s="108">
        <v>3.7999999999999999E-2</v>
      </c>
      <c r="AG841" s="50">
        <f t="shared" si="12"/>
        <v>0</v>
      </c>
      <c r="AH841" s="51">
        <v>27</v>
      </c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110" t="s">
        <v>57</v>
      </c>
      <c r="AU841" s="110" t="s">
        <v>58</v>
      </c>
      <c r="AV841" s="22"/>
      <c r="AW841" s="99" t="s">
        <v>2424</v>
      </c>
    </row>
    <row r="842" spans="1:49" ht="22.5" x14ac:dyDescent="0.2">
      <c r="A842" s="37"/>
      <c r="B842" s="38"/>
      <c r="C842" s="121">
        <v>831</v>
      </c>
      <c r="D842" s="107" t="s">
        <v>1873</v>
      </c>
      <c r="E842" s="108"/>
      <c r="F842" s="38"/>
      <c r="G842" s="108">
        <v>5000</v>
      </c>
      <c r="H842" s="108">
        <v>0.5</v>
      </c>
      <c r="I842" s="38"/>
      <c r="J842" s="38"/>
      <c r="K842" s="38"/>
      <c r="L842" s="38"/>
      <c r="M842" s="38"/>
      <c r="N842" s="38"/>
      <c r="O842" s="108">
        <v>350</v>
      </c>
      <c r="P842" s="47"/>
      <c r="Q842" s="38"/>
      <c r="R842" s="38"/>
      <c r="S842" s="107" t="s">
        <v>1873</v>
      </c>
      <c r="T842" s="108" t="s">
        <v>1874</v>
      </c>
      <c r="U842" s="47"/>
      <c r="V842" s="38"/>
      <c r="W842" s="38"/>
      <c r="X842" s="109" t="s">
        <v>56</v>
      </c>
      <c r="Y842" s="38"/>
      <c r="Z842" s="48"/>
      <c r="AA842" s="49"/>
      <c r="AB842" s="108">
        <v>5157</v>
      </c>
      <c r="AC842" s="108" t="s">
        <v>1874</v>
      </c>
      <c r="AD842" s="107" t="s">
        <v>1873</v>
      </c>
      <c r="AE842" s="107" t="s">
        <v>1873</v>
      </c>
      <c r="AF842" s="108">
        <v>0.5</v>
      </c>
      <c r="AG842" s="50">
        <f t="shared" si="12"/>
        <v>0</v>
      </c>
      <c r="AH842" s="51">
        <v>350</v>
      </c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110" t="s">
        <v>57</v>
      </c>
      <c r="AU842" s="110" t="s">
        <v>58</v>
      </c>
      <c r="AV842" s="22"/>
      <c r="AW842" s="99" t="s">
        <v>2424</v>
      </c>
    </row>
    <row r="843" spans="1:49" ht="22.5" x14ac:dyDescent="0.2">
      <c r="A843" s="37"/>
      <c r="B843" s="38"/>
      <c r="C843" s="122">
        <v>832</v>
      </c>
      <c r="D843" s="107" t="s">
        <v>1876</v>
      </c>
      <c r="E843" s="108"/>
      <c r="F843" s="38"/>
      <c r="G843" s="108">
        <v>7431</v>
      </c>
      <c r="H843" s="108">
        <v>0.74309999999999998</v>
      </c>
      <c r="I843" s="38"/>
      <c r="J843" s="38"/>
      <c r="K843" s="38"/>
      <c r="L843" s="38"/>
      <c r="M843" s="38"/>
      <c r="N843" s="38"/>
      <c r="O843" s="108">
        <v>520</v>
      </c>
      <c r="P843" s="47"/>
      <c r="Q843" s="38"/>
      <c r="R843" s="38"/>
      <c r="S843" s="107" t="s">
        <v>1877</v>
      </c>
      <c r="T843" s="108" t="s">
        <v>1878</v>
      </c>
      <c r="U843" s="47"/>
      <c r="V843" s="38"/>
      <c r="W843" s="38"/>
      <c r="X843" s="109" t="s">
        <v>56</v>
      </c>
      <c r="Y843" s="38"/>
      <c r="Z843" s="48"/>
      <c r="AA843" s="49"/>
      <c r="AB843" s="108" t="s">
        <v>1879</v>
      </c>
      <c r="AC843" s="108" t="s">
        <v>1878</v>
      </c>
      <c r="AD843" s="107" t="s">
        <v>1877</v>
      </c>
      <c r="AE843" s="107" t="s">
        <v>1876</v>
      </c>
      <c r="AF843" s="108">
        <v>0.74309999999999998</v>
      </c>
      <c r="AG843" s="50">
        <f t="shared" si="12"/>
        <v>0</v>
      </c>
      <c r="AH843" s="51">
        <v>520</v>
      </c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110" t="s">
        <v>57</v>
      </c>
      <c r="AU843" s="110" t="s">
        <v>58</v>
      </c>
      <c r="AV843" s="22"/>
      <c r="AW843" s="99" t="s">
        <v>2424</v>
      </c>
    </row>
    <row r="844" spans="1:49" ht="22.5" x14ac:dyDescent="0.2">
      <c r="A844" s="37"/>
      <c r="B844" s="38"/>
      <c r="C844" s="121">
        <v>833</v>
      </c>
      <c r="D844" s="107" t="s">
        <v>1877</v>
      </c>
      <c r="E844" s="108"/>
      <c r="F844" s="38"/>
      <c r="G844" s="108">
        <v>6209</v>
      </c>
      <c r="H844" s="108">
        <v>0.62090000000000001</v>
      </c>
      <c r="I844" s="38"/>
      <c r="J844" s="38"/>
      <c r="K844" s="38"/>
      <c r="L844" s="38"/>
      <c r="M844" s="38"/>
      <c r="N844" s="38"/>
      <c r="O844" s="108">
        <v>435</v>
      </c>
      <c r="P844" s="47"/>
      <c r="Q844" s="38"/>
      <c r="R844" s="38"/>
      <c r="S844" s="107" t="s">
        <v>1877</v>
      </c>
      <c r="T844" s="108" t="s">
        <v>1878</v>
      </c>
      <c r="U844" s="47"/>
      <c r="V844" s="38"/>
      <c r="W844" s="38"/>
      <c r="X844" s="109" t="s">
        <v>56</v>
      </c>
      <c r="Y844" s="38"/>
      <c r="Z844" s="48"/>
      <c r="AA844" s="49"/>
      <c r="AB844" s="108">
        <v>5143</v>
      </c>
      <c r="AC844" s="108" t="s">
        <v>1878</v>
      </c>
      <c r="AD844" s="107" t="s">
        <v>1877</v>
      </c>
      <c r="AE844" s="107" t="s">
        <v>1877</v>
      </c>
      <c r="AF844" s="108">
        <v>0.62090000000000001</v>
      </c>
      <c r="AG844" s="50">
        <f t="shared" si="12"/>
        <v>0</v>
      </c>
      <c r="AH844" s="51">
        <v>435</v>
      </c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110" t="s">
        <v>57</v>
      </c>
      <c r="AU844" s="110" t="s">
        <v>58</v>
      </c>
      <c r="AV844" s="22"/>
      <c r="AW844" s="99" t="s">
        <v>2424</v>
      </c>
    </row>
    <row r="845" spans="1:49" ht="22.5" x14ac:dyDescent="0.2">
      <c r="A845" s="37"/>
      <c r="B845" s="38"/>
      <c r="C845" s="122">
        <v>834</v>
      </c>
      <c r="D845" s="107" t="s">
        <v>1880</v>
      </c>
      <c r="E845" s="108"/>
      <c r="F845" s="38"/>
      <c r="G845" s="108">
        <v>7000</v>
      </c>
      <c r="H845" s="108">
        <v>0.7</v>
      </c>
      <c r="I845" s="38"/>
      <c r="J845" s="38"/>
      <c r="K845" s="38"/>
      <c r="L845" s="38"/>
      <c r="M845" s="38"/>
      <c r="N845" s="38"/>
      <c r="O845" s="108">
        <v>490</v>
      </c>
      <c r="P845" s="47"/>
      <c r="Q845" s="38"/>
      <c r="R845" s="38"/>
      <c r="S845" s="107" t="s">
        <v>1880</v>
      </c>
      <c r="T845" s="108" t="s">
        <v>1881</v>
      </c>
      <c r="U845" s="47"/>
      <c r="V845" s="38"/>
      <c r="W845" s="38"/>
      <c r="X845" s="109" t="s">
        <v>56</v>
      </c>
      <c r="Y845" s="38"/>
      <c r="Z845" s="48"/>
      <c r="AA845" s="49"/>
      <c r="AB845" s="108">
        <v>5161</v>
      </c>
      <c r="AC845" s="108" t="s">
        <v>1881</v>
      </c>
      <c r="AD845" s="107" t="s">
        <v>1880</v>
      </c>
      <c r="AE845" s="107" t="s">
        <v>1880</v>
      </c>
      <c r="AF845" s="108">
        <v>0.7</v>
      </c>
      <c r="AG845" s="50">
        <f t="shared" ref="AG845:AG908" si="13">H845-AF845</f>
        <v>0</v>
      </c>
      <c r="AH845" s="51">
        <v>490</v>
      </c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110" t="s">
        <v>57</v>
      </c>
      <c r="AU845" s="110" t="s">
        <v>58</v>
      </c>
      <c r="AV845" s="22"/>
      <c r="AW845" s="99" t="s">
        <v>2424</v>
      </c>
    </row>
    <row r="846" spans="1:49" ht="22.5" x14ac:dyDescent="0.2">
      <c r="A846" s="37"/>
      <c r="B846" s="38"/>
      <c r="C846" s="121">
        <v>835</v>
      </c>
      <c r="D846" s="107" t="s">
        <v>1882</v>
      </c>
      <c r="E846" s="108"/>
      <c r="F846" s="38"/>
      <c r="G846" s="108">
        <v>20000</v>
      </c>
      <c r="H846" s="108">
        <v>2</v>
      </c>
      <c r="I846" s="38"/>
      <c r="J846" s="38"/>
      <c r="K846" s="38"/>
      <c r="L846" s="38"/>
      <c r="M846" s="38"/>
      <c r="N846" s="38"/>
      <c r="O846" s="108">
        <v>1400</v>
      </c>
      <c r="P846" s="47"/>
      <c r="Q846" s="38"/>
      <c r="R846" s="38"/>
      <c r="S846" s="107" t="s">
        <v>1880</v>
      </c>
      <c r="T846" s="108" t="s">
        <v>1881</v>
      </c>
      <c r="U846" s="47"/>
      <c r="V846" s="38"/>
      <c r="W846" s="38"/>
      <c r="X846" s="109" t="s">
        <v>56</v>
      </c>
      <c r="Y846" s="38"/>
      <c r="Z846" s="48"/>
      <c r="AA846" s="49"/>
      <c r="AB846" s="108" t="s">
        <v>1883</v>
      </c>
      <c r="AC846" s="108" t="s">
        <v>1881</v>
      </c>
      <c r="AD846" s="107" t="s">
        <v>1880</v>
      </c>
      <c r="AE846" s="107" t="s">
        <v>1882</v>
      </c>
      <c r="AF846" s="108">
        <v>2</v>
      </c>
      <c r="AG846" s="50">
        <f t="shared" si="13"/>
        <v>0</v>
      </c>
      <c r="AH846" s="51">
        <v>1400</v>
      </c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110" t="s">
        <v>57</v>
      </c>
      <c r="AU846" s="110" t="s">
        <v>58</v>
      </c>
      <c r="AV846" s="22"/>
      <c r="AW846" s="99" t="s">
        <v>2424</v>
      </c>
    </row>
    <row r="847" spans="1:49" x14ac:dyDescent="0.2">
      <c r="A847" s="37"/>
      <c r="B847" s="38"/>
      <c r="C847" s="122">
        <v>836</v>
      </c>
      <c r="D847" s="107" t="s">
        <v>1884</v>
      </c>
      <c r="E847" s="108"/>
      <c r="F847" s="38"/>
      <c r="G847" s="108">
        <v>1900</v>
      </c>
      <c r="H847" s="108">
        <v>0.19</v>
      </c>
      <c r="I847" s="38"/>
      <c r="J847" s="38"/>
      <c r="K847" s="38"/>
      <c r="L847" s="38"/>
      <c r="M847" s="38"/>
      <c r="N847" s="38"/>
      <c r="O847" s="108">
        <v>133</v>
      </c>
      <c r="P847" s="47"/>
      <c r="Q847" s="38"/>
      <c r="R847" s="38"/>
      <c r="S847" s="107" t="s">
        <v>1884</v>
      </c>
      <c r="T847" s="108"/>
      <c r="U847" s="47"/>
      <c r="V847" s="38"/>
      <c r="W847" s="38"/>
      <c r="X847" s="109"/>
      <c r="Y847" s="38"/>
      <c r="Z847" s="48"/>
      <c r="AA847" s="49"/>
      <c r="AB847" s="108">
        <v>3199</v>
      </c>
      <c r="AC847" s="108"/>
      <c r="AD847" s="107" t="s">
        <v>1884</v>
      </c>
      <c r="AE847" s="107" t="s">
        <v>1884</v>
      </c>
      <c r="AF847" s="108">
        <v>0.19</v>
      </c>
      <c r="AG847" s="50">
        <f t="shared" si="13"/>
        <v>0</v>
      </c>
      <c r="AH847" s="51"/>
      <c r="AI847" s="52">
        <v>133</v>
      </c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110" t="s">
        <v>57</v>
      </c>
      <c r="AU847" s="110" t="s">
        <v>58</v>
      </c>
      <c r="AV847" s="22"/>
      <c r="AW847" s="99" t="s">
        <v>2424</v>
      </c>
    </row>
    <row r="848" spans="1:49" ht="22.5" x14ac:dyDescent="0.2">
      <c r="A848" s="37"/>
      <c r="B848" s="38"/>
      <c r="C848" s="121">
        <v>837</v>
      </c>
      <c r="D848" s="107" t="s">
        <v>1885</v>
      </c>
      <c r="E848" s="108"/>
      <c r="F848" s="38"/>
      <c r="G848" s="108">
        <v>1815</v>
      </c>
      <c r="H848" s="108">
        <v>0.18149999999999999</v>
      </c>
      <c r="I848" s="38"/>
      <c r="J848" s="38"/>
      <c r="K848" s="38"/>
      <c r="L848" s="38"/>
      <c r="M848" s="38"/>
      <c r="N848" s="38"/>
      <c r="O848" s="108">
        <v>185</v>
      </c>
      <c r="P848" s="47"/>
      <c r="Q848" s="38"/>
      <c r="R848" s="38"/>
      <c r="S848" s="107" t="s">
        <v>1885</v>
      </c>
      <c r="T848" s="108" t="s">
        <v>1886</v>
      </c>
      <c r="U848" s="47"/>
      <c r="V848" s="38"/>
      <c r="W848" s="38"/>
      <c r="X848" s="109" t="s">
        <v>56</v>
      </c>
      <c r="Y848" s="38"/>
      <c r="Z848" s="48"/>
      <c r="AA848" s="49"/>
      <c r="AB848" s="108">
        <v>5584</v>
      </c>
      <c r="AC848" s="108" t="s">
        <v>1886</v>
      </c>
      <c r="AD848" s="107" t="s">
        <v>1885</v>
      </c>
      <c r="AE848" s="107" t="s">
        <v>1885</v>
      </c>
      <c r="AF848" s="108">
        <v>0.18149999999999999</v>
      </c>
      <c r="AG848" s="50">
        <f t="shared" si="13"/>
        <v>0</v>
      </c>
      <c r="AH848" s="51"/>
      <c r="AI848" s="52">
        <v>185</v>
      </c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110" t="s">
        <v>57</v>
      </c>
      <c r="AU848" s="110" t="s">
        <v>58</v>
      </c>
      <c r="AV848" s="22"/>
      <c r="AW848" s="99" t="s">
        <v>2424</v>
      </c>
    </row>
    <row r="849" spans="1:49" ht="22.5" x14ac:dyDescent="0.2">
      <c r="A849" s="37"/>
      <c r="B849" s="38"/>
      <c r="C849" s="122">
        <v>838</v>
      </c>
      <c r="D849" s="107" t="s">
        <v>1887</v>
      </c>
      <c r="E849" s="108" t="s">
        <v>1888</v>
      </c>
      <c r="F849" s="38"/>
      <c r="G849" s="108">
        <v>7017</v>
      </c>
      <c r="H849" s="108">
        <v>0.70169999999999999</v>
      </c>
      <c r="I849" s="38"/>
      <c r="J849" s="38"/>
      <c r="K849" s="38"/>
      <c r="L849" s="38"/>
      <c r="M849" s="38"/>
      <c r="N849" s="38"/>
      <c r="O849" s="108">
        <v>3509</v>
      </c>
      <c r="P849" s="47"/>
      <c r="Q849" s="38"/>
      <c r="R849" s="38"/>
      <c r="S849" s="107" t="s">
        <v>1887</v>
      </c>
      <c r="T849" s="108" t="s">
        <v>1889</v>
      </c>
      <c r="U849" s="47"/>
      <c r="V849" s="38"/>
      <c r="W849" s="38"/>
      <c r="X849" s="109" t="s">
        <v>56</v>
      </c>
      <c r="Y849" s="38"/>
      <c r="Z849" s="48"/>
      <c r="AA849" s="49"/>
      <c r="AB849" s="108">
        <v>5336</v>
      </c>
      <c r="AC849" s="108" t="s">
        <v>1889</v>
      </c>
      <c r="AD849" s="107" t="s">
        <v>1887</v>
      </c>
      <c r="AE849" s="107" t="s">
        <v>1887</v>
      </c>
      <c r="AF849" s="108">
        <v>0.70169999999999999</v>
      </c>
      <c r="AG849" s="50">
        <f t="shared" si="13"/>
        <v>0</v>
      </c>
      <c r="AH849" s="51"/>
      <c r="AI849" s="52"/>
      <c r="AJ849" s="52"/>
      <c r="AK849" s="52"/>
      <c r="AL849" s="52"/>
      <c r="AM849" s="52"/>
      <c r="AN849" s="52">
        <v>3509</v>
      </c>
      <c r="AO849" s="52"/>
      <c r="AP849" s="52"/>
      <c r="AQ849" s="52"/>
      <c r="AR849" s="52"/>
      <c r="AS849" s="52"/>
      <c r="AT849" s="110" t="s">
        <v>57</v>
      </c>
      <c r="AU849" s="110" t="s">
        <v>58</v>
      </c>
      <c r="AV849" s="22"/>
      <c r="AW849" s="99" t="s">
        <v>2424</v>
      </c>
    </row>
    <row r="850" spans="1:49" x14ac:dyDescent="0.2">
      <c r="A850" s="37"/>
      <c r="B850" s="38"/>
      <c r="C850" s="121">
        <v>839</v>
      </c>
      <c r="D850" s="107" t="s">
        <v>1890</v>
      </c>
      <c r="E850" s="108"/>
      <c r="F850" s="38"/>
      <c r="G850" s="108">
        <v>800</v>
      </c>
      <c r="H850" s="108">
        <v>0.08</v>
      </c>
      <c r="I850" s="38"/>
      <c r="J850" s="38"/>
      <c r="K850" s="38"/>
      <c r="L850" s="38"/>
      <c r="M850" s="38"/>
      <c r="N850" s="38"/>
      <c r="O850" s="108">
        <v>61</v>
      </c>
      <c r="P850" s="47"/>
      <c r="Q850" s="38"/>
      <c r="R850" s="38"/>
      <c r="S850" s="107" t="s">
        <v>1890</v>
      </c>
      <c r="T850" s="108"/>
      <c r="U850" s="47"/>
      <c r="V850" s="38"/>
      <c r="W850" s="38"/>
      <c r="X850" s="109"/>
      <c r="Y850" s="38"/>
      <c r="Z850" s="48"/>
      <c r="AA850" s="49"/>
      <c r="AB850" s="108">
        <v>3200</v>
      </c>
      <c r="AC850" s="108"/>
      <c r="AD850" s="107" t="s">
        <v>1890</v>
      </c>
      <c r="AE850" s="107" t="s">
        <v>1890</v>
      </c>
      <c r="AF850" s="108">
        <v>0.08</v>
      </c>
      <c r="AG850" s="50">
        <f t="shared" si="13"/>
        <v>0</v>
      </c>
      <c r="AH850" s="51"/>
      <c r="AI850" s="52"/>
      <c r="AJ850" s="52"/>
      <c r="AK850" s="52">
        <v>61</v>
      </c>
      <c r="AL850" s="52"/>
      <c r="AM850" s="52"/>
      <c r="AN850" s="52"/>
      <c r="AO850" s="52"/>
      <c r="AP850" s="52"/>
      <c r="AQ850" s="52"/>
      <c r="AR850" s="52"/>
      <c r="AS850" s="52"/>
      <c r="AT850" s="110" t="s">
        <v>57</v>
      </c>
      <c r="AU850" s="110" t="s">
        <v>58</v>
      </c>
      <c r="AV850" s="22"/>
      <c r="AW850" s="99" t="s">
        <v>2424</v>
      </c>
    </row>
    <row r="851" spans="1:49" x14ac:dyDescent="0.2">
      <c r="A851" s="37"/>
      <c r="B851" s="38"/>
      <c r="C851" s="122">
        <v>840</v>
      </c>
      <c r="D851" s="107" t="s">
        <v>1891</v>
      </c>
      <c r="E851" s="108"/>
      <c r="F851" s="38"/>
      <c r="G851" s="108">
        <v>500</v>
      </c>
      <c r="H851" s="108">
        <v>0.05</v>
      </c>
      <c r="I851" s="38"/>
      <c r="J851" s="38"/>
      <c r="K851" s="38"/>
      <c r="L851" s="38"/>
      <c r="M851" s="38"/>
      <c r="N851" s="38"/>
      <c r="O851" s="108">
        <v>35</v>
      </c>
      <c r="P851" s="47"/>
      <c r="Q851" s="38"/>
      <c r="R851" s="38"/>
      <c r="S851" s="107" t="s">
        <v>1891</v>
      </c>
      <c r="T851" s="108"/>
      <c r="U851" s="47"/>
      <c r="V851" s="38"/>
      <c r="W851" s="38"/>
      <c r="X851" s="109"/>
      <c r="Y851" s="38"/>
      <c r="Z851" s="48"/>
      <c r="AA851" s="49"/>
      <c r="AB851" s="108">
        <v>3201</v>
      </c>
      <c r="AC851" s="108"/>
      <c r="AD851" s="107" t="s">
        <v>1891</v>
      </c>
      <c r="AE851" s="107" t="s">
        <v>1891</v>
      </c>
      <c r="AF851" s="108">
        <v>0.05</v>
      </c>
      <c r="AG851" s="50">
        <f t="shared" si="13"/>
        <v>0</v>
      </c>
      <c r="AH851" s="51"/>
      <c r="AI851" s="52">
        <v>35</v>
      </c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110" t="s">
        <v>57</v>
      </c>
      <c r="AU851" s="110" t="s">
        <v>58</v>
      </c>
      <c r="AV851" s="22"/>
      <c r="AW851" s="99" t="s">
        <v>2424</v>
      </c>
    </row>
    <row r="852" spans="1:49" x14ac:dyDescent="0.2">
      <c r="A852" s="37"/>
      <c r="B852" s="38"/>
      <c r="C852" s="121">
        <v>841</v>
      </c>
      <c r="D852" s="107" t="s">
        <v>1892</v>
      </c>
      <c r="E852" s="108"/>
      <c r="F852" s="38"/>
      <c r="G852" s="108">
        <v>1500</v>
      </c>
      <c r="H852" s="108">
        <v>0.15</v>
      </c>
      <c r="I852" s="38"/>
      <c r="J852" s="38"/>
      <c r="K852" s="38"/>
      <c r="L852" s="38"/>
      <c r="M852" s="38"/>
      <c r="N852" s="38"/>
      <c r="O852" s="108">
        <v>105</v>
      </c>
      <c r="P852" s="47"/>
      <c r="Q852" s="38"/>
      <c r="R852" s="38"/>
      <c r="S852" s="107" t="s">
        <v>1892</v>
      </c>
      <c r="T852" s="108"/>
      <c r="U852" s="47"/>
      <c r="V852" s="38"/>
      <c r="W852" s="38"/>
      <c r="X852" s="109"/>
      <c r="Y852" s="38"/>
      <c r="Z852" s="48"/>
      <c r="AA852" s="49"/>
      <c r="AB852" s="108">
        <v>3202</v>
      </c>
      <c r="AC852" s="108"/>
      <c r="AD852" s="107" t="s">
        <v>1892</v>
      </c>
      <c r="AE852" s="107" t="s">
        <v>1892</v>
      </c>
      <c r="AF852" s="108">
        <v>0.15</v>
      </c>
      <c r="AG852" s="50">
        <f t="shared" si="13"/>
        <v>0</v>
      </c>
      <c r="AH852" s="51"/>
      <c r="AI852" s="52">
        <v>105</v>
      </c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110" t="s">
        <v>57</v>
      </c>
      <c r="AU852" s="110" t="s">
        <v>58</v>
      </c>
      <c r="AV852" s="22"/>
      <c r="AW852" s="99" t="s">
        <v>2424</v>
      </c>
    </row>
    <row r="853" spans="1:49" x14ac:dyDescent="0.2">
      <c r="A853" s="37"/>
      <c r="B853" s="38"/>
      <c r="C853" s="122">
        <v>842</v>
      </c>
      <c r="D853" s="107" t="s">
        <v>1893</v>
      </c>
      <c r="E853" s="108"/>
      <c r="F853" s="38"/>
      <c r="G853" s="108">
        <v>8200</v>
      </c>
      <c r="H853" s="108">
        <v>0.82</v>
      </c>
      <c r="I853" s="38"/>
      <c r="J853" s="38"/>
      <c r="K853" s="38"/>
      <c r="L853" s="38"/>
      <c r="M853" s="38"/>
      <c r="N853" s="38"/>
      <c r="O853" s="108">
        <v>574</v>
      </c>
      <c r="P853" s="47"/>
      <c r="Q853" s="38"/>
      <c r="R853" s="38"/>
      <c r="S853" s="107" t="s">
        <v>1892</v>
      </c>
      <c r="T853" s="108"/>
      <c r="U853" s="47"/>
      <c r="V853" s="38"/>
      <c r="W853" s="38"/>
      <c r="X853" s="109"/>
      <c r="Y853" s="38"/>
      <c r="Z853" s="48"/>
      <c r="AA853" s="49"/>
      <c r="AB853" s="108">
        <v>3204</v>
      </c>
      <c r="AC853" s="108"/>
      <c r="AD853" s="107" t="s">
        <v>1892</v>
      </c>
      <c r="AE853" s="107" t="s">
        <v>1893</v>
      </c>
      <c r="AF853" s="108">
        <v>0.82</v>
      </c>
      <c r="AG853" s="50">
        <f t="shared" si="13"/>
        <v>0</v>
      </c>
      <c r="AH853" s="51"/>
      <c r="AI853" s="52">
        <v>574</v>
      </c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110" t="s">
        <v>57</v>
      </c>
      <c r="AU853" s="110" t="s">
        <v>58</v>
      </c>
      <c r="AV853" s="22"/>
      <c r="AW853" s="99" t="s">
        <v>2424</v>
      </c>
    </row>
    <row r="854" spans="1:49" ht="22.5" x14ac:dyDescent="0.2">
      <c r="A854" s="37"/>
      <c r="B854" s="38"/>
      <c r="C854" s="121">
        <v>843</v>
      </c>
      <c r="D854" s="107" t="s">
        <v>1894</v>
      </c>
      <c r="E854" s="108" t="s">
        <v>1895</v>
      </c>
      <c r="F854" s="38"/>
      <c r="G854" s="108">
        <v>1000</v>
      </c>
      <c r="H854" s="108">
        <v>0.1</v>
      </c>
      <c r="I854" s="38"/>
      <c r="J854" s="38"/>
      <c r="K854" s="38"/>
      <c r="L854" s="38"/>
      <c r="M854" s="38"/>
      <c r="N854" s="38"/>
      <c r="O854" s="108">
        <v>140</v>
      </c>
      <c r="P854" s="47"/>
      <c r="Q854" s="38"/>
      <c r="R854" s="38"/>
      <c r="S854" s="107" t="s">
        <v>1896</v>
      </c>
      <c r="T854" s="108" t="s">
        <v>1897</v>
      </c>
      <c r="U854" s="47"/>
      <c r="V854" s="38"/>
      <c r="W854" s="38"/>
      <c r="X854" s="109" t="s">
        <v>56</v>
      </c>
      <c r="Y854" s="38"/>
      <c r="Z854" s="48"/>
      <c r="AA854" s="49"/>
      <c r="AB854" s="108">
        <v>5722</v>
      </c>
      <c r="AC854" s="108" t="s">
        <v>1897</v>
      </c>
      <c r="AD854" s="107" t="s">
        <v>1896</v>
      </c>
      <c r="AE854" s="107" t="s">
        <v>1894</v>
      </c>
      <c r="AF854" s="108">
        <v>0.1</v>
      </c>
      <c r="AG854" s="50">
        <f t="shared" si="13"/>
        <v>0</v>
      </c>
      <c r="AH854" s="51">
        <v>140</v>
      </c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110" t="s">
        <v>57</v>
      </c>
      <c r="AU854" s="110" t="s">
        <v>58</v>
      </c>
      <c r="AV854" s="22"/>
      <c r="AW854" s="99" t="s">
        <v>2424</v>
      </c>
    </row>
    <row r="855" spans="1:49" ht="22.5" x14ac:dyDescent="0.2">
      <c r="A855" s="37"/>
      <c r="B855" s="38"/>
      <c r="C855" s="122">
        <v>844</v>
      </c>
      <c r="D855" s="107" t="s">
        <v>1898</v>
      </c>
      <c r="E855" s="108"/>
      <c r="F855" s="38"/>
      <c r="G855" s="108">
        <v>38000</v>
      </c>
      <c r="H855" s="108">
        <v>3.8</v>
      </c>
      <c r="I855" s="38"/>
      <c r="J855" s="38"/>
      <c r="K855" s="38"/>
      <c r="L855" s="38"/>
      <c r="M855" s="38"/>
      <c r="N855" s="38"/>
      <c r="O855" s="108">
        <v>3572</v>
      </c>
      <c r="P855" s="47"/>
      <c r="Q855" s="38"/>
      <c r="R855" s="38"/>
      <c r="S855" s="107" t="s">
        <v>1899</v>
      </c>
      <c r="T855" s="108" t="s">
        <v>1900</v>
      </c>
      <c r="U855" s="47"/>
      <c r="V855" s="38"/>
      <c r="W855" s="38"/>
      <c r="X855" s="109" t="s">
        <v>56</v>
      </c>
      <c r="Y855" s="38"/>
      <c r="Z855" s="48"/>
      <c r="AA855" s="49"/>
      <c r="AB855" s="108">
        <v>5339</v>
      </c>
      <c r="AC855" s="108" t="s">
        <v>1900</v>
      </c>
      <c r="AD855" s="107" t="s">
        <v>1899</v>
      </c>
      <c r="AE855" s="107" t="s">
        <v>1898</v>
      </c>
      <c r="AF855" s="108">
        <v>3.8</v>
      </c>
      <c r="AG855" s="50">
        <f t="shared" si="13"/>
        <v>0</v>
      </c>
      <c r="AH855" s="51"/>
      <c r="AI855" s="52"/>
      <c r="AJ855" s="52">
        <v>3572</v>
      </c>
      <c r="AK855" s="52"/>
      <c r="AL855" s="52"/>
      <c r="AM855" s="52"/>
      <c r="AN855" s="52"/>
      <c r="AO855" s="52"/>
      <c r="AP855" s="52"/>
      <c r="AQ855" s="52"/>
      <c r="AR855" s="52"/>
      <c r="AS855" s="52"/>
      <c r="AT855" s="110" t="s">
        <v>57</v>
      </c>
      <c r="AU855" s="110" t="s">
        <v>58</v>
      </c>
      <c r="AV855" s="22"/>
      <c r="AW855" s="99" t="s">
        <v>2424</v>
      </c>
    </row>
    <row r="856" spans="1:49" ht="22.5" x14ac:dyDescent="0.2">
      <c r="A856" s="37"/>
      <c r="B856" s="38"/>
      <c r="C856" s="121">
        <v>845</v>
      </c>
      <c r="D856" s="107" t="s">
        <v>1901</v>
      </c>
      <c r="E856" s="108" t="s">
        <v>1902</v>
      </c>
      <c r="F856" s="38"/>
      <c r="G856" s="108">
        <v>7700</v>
      </c>
      <c r="H856" s="108">
        <v>0.77</v>
      </c>
      <c r="I856" s="38"/>
      <c r="J856" s="38"/>
      <c r="K856" s="38"/>
      <c r="L856" s="38"/>
      <c r="M856" s="38"/>
      <c r="N856" s="38"/>
      <c r="O856" s="108">
        <v>927</v>
      </c>
      <c r="P856" s="47"/>
      <c r="Q856" s="38"/>
      <c r="R856" s="38"/>
      <c r="S856" s="107" t="s">
        <v>1901</v>
      </c>
      <c r="T856" s="108" t="s">
        <v>1903</v>
      </c>
      <c r="U856" s="47"/>
      <c r="V856" s="38"/>
      <c r="W856" s="38"/>
      <c r="X856" s="109" t="s">
        <v>56</v>
      </c>
      <c r="Y856" s="38"/>
      <c r="Z856" s="48"/>
      <c r="AA856" s="49"/>
      <c r="AB856" s="108">
        <v>5476</v>
      </c>
      <c r="AC856" s="108" t="s">
        <v>1903</v>
      </c>
      <c r="AD856" s="107" t="s">
        <v>1901</v>
      </c>
      <c r="AE856" s="107" t="s">
        <v>1901</v>
      </c>
      <c r="AF856" s="108">
        <v>0.77</v>
      </c>
      <c r="AG856" s="50">
        <f t="shared" si="13"/>
        <v>0</v>
      </c>
      <c r="AH856" s="51"/>
      <c r="AI856" s="52"/>
      <c r="AJ856" s="52">
        <v>927</v>
      </c>
      <c r="AK856" s="52"/>
      <c r="AL856" s="52"/>
      <c r="AM856" s="52"/>
      <c r="AN856" s="52"/>
      <c r="AO856" s="52"/>
      <c r="AP856" s="52"/>
      <c r="AQ856" s="52"/>
      <c r="AR856" s="52"/>
      <c r="AS856" s="52"/>
      <c r="AT856" s="110" t="s">
        <v>57</v>
      </c>
      <c r="AU856" s="110" t="s">
        <v>58</v>
      </c>
      <c r="AV856" s="22"/>
      <c r="AW856" s="99" t="s">
        <v>2424</v>
      </c>
    </row>
    <row r="857" spans="1:49" ht="22.5" x14ac:dyDescent="0.2">
      <c r="A857" s="37"/>
      <c r="B857" s="38"/>
      <c r="C857" s="122">
        <v>846</v>
      </c>
      <c r="D857" s="107" t="s">
        <v>1904</v>
      </c>
      <c r="E857" s="108" t="s">
        <v>1905</v>
      </c>
      <c r="F857" s="38"/>
      <c r="G857" s="108">
        <v>6400</v>
      </c>
      <c r="H857" s="108">
        <v>0.64</v>
      </c>
      <c r="I857" s="38"/>
      <c r="J857" s="38"/>
      <c r="K857" s="38"/>
      <c r="L857" s="38"/>
      <c r="M857" s="38"/>
      <c r="N857" s="38"/>
      <c r="O857" s="108">
        <v>948</v>
      </c>
      <c r="P857" s="47"/>
      <c r="Q857" s="38"/>
      <c r="R857" s="38"/>
      <c r="S857" s="107" t="s">
        <v>1904</v>
      </c>
      <c r="T857" s="108" t="s">
        <v>1906</v>
      </c>
      <c r="U857" s="47"/>
      <c r="V857" s="38"/>
      <c r="W857" s="38"/>
      <c r="X857" s="109" t="s">
        <v>56</v>
      </c>
      <c r="Y857" s="38"/>
      <c r="Z857" s="48"/>
      <c r="AA857" s="49"/>
      <c r="AB857" s="108">
        <v>5477</v>
      </c>
      <c r="AC857" s="108" t="s">
        <v>1906</v>
      </c>
      <c r="AD857" s="107" t="s">
        <v>1904</v>
      </c>
      <c r="AE857" s="107" t="s">
        <v>1904</v>
      </c>
      <c r="AF857" s="108">
        <v>0.64</v>
      </c>
      <c r="AG857" s="50">
        <f t="shared" si="13"/>
        <v>0</v>
      </c>
      <c r="AH857" s="51"/>
      <c r="AI857" s="52"/>
      <c r="AJ857" s="52"/>
      <c r="AK857" s="52">
        <v>948</v>
      </c>
      <c r="AL857" s="52"/>
      <c r="AM857" s="52"/>
      <c r="AN857" s="52"/>
      <c r="AO857" s="52"/>
      <c r="AP857" s="52"/>
      <c r="AQ857" s="52"/>
      <c r="AR857" s="52"/>
      <c r="AS857" s="52"/>
      <c r="AT857" s="110" t="s">
        <v>57</v>
      </c>
      <c r="AU857" s="110" t="s">
        <v>58</v>
      </c>
      <c r="AV857" s="22"/>
      <c r="AW857" s="99" t="s">
        <v>2424</v>
      </c>
    </row>
    <row r="858" spans="1:49" ht="22.5" x14ac:dyDescent="0.2">
      <c r="A858" s="37"/>
      <c r="B858" s="38"/>
      <c r="C858" s="121">
        <v>847</v>
      </c>
      <c r="D858" s="107" t="s">
        <v>1907</v>
      </c>
      <c r="E858" s="108" t="s">
        <v>1908</v>
      </c>
      <c r="F858" s="38"/>
      <c r="G858" s="108">
        <v>5000</v>
      </c>
      <c r="H858" s="108">
        <v>0.5</v>
      </c>
      <c r="I858" s="38"/>
      <c r="J858" s="38"/>
      <c r="K858" s="38"/>
      <c r="L858" s="38"/>
      <c r="M858" s="38"/>
      <c r="N858" s="38"/>
      <c r="O858" s="108">
        <v>2200</v>
      </c>
      <c r="P858" s="47"/>
      <c r="Q858" s="38"/>
      <c r="R858" s="38"/>
      <c r="S858" s="107" t="s">
        <v>1907</v>
      </c>
      <c r="T858" s="108" t="s">
        <v>1909</v>
      </c>
      <c r="U858" s="47"/>
      <c r="V858" s="38"/>
      <c r="W858" s="38"/>
      <c r="X858" s="109" t="s">
        <v>56</v>
      </c>
      <c r="Y858" s="38"/>
      <c r="Z858" s="48"/>
      <c r="AA858" s="49"/>
      <c r="AB858" s="108">
        <v>5478</v>
      </c>
      <c r="AC858" s="108" t="s">
        <v>1909</v>
      </c>
      <c r="AD858" s="107" t="s">
        <v>1907</v>
      </c>
      <c r="AE858" s="107" t="s">
        <v>1907</v>
      </c>
      <c r="AF858" s="108">
        <v>0.5</v>
      </c>
      <c r="AG858" s="50">
        <f t="shared" si="13"/>
        <v>0</v>
      </c>
      <c r="AH858" s="51"/>
      <c r="AI858" s="52"/>
      <c r="AJ858" s="52"/>
      <c r="AK858" s="52"/>
      <c r="AL858" s="52"/>
      <c r="AM858" s="52"/>
      <c r="AN858" s="52">
        <v>2200</v>
      </c>
      <c r="AO858" s="52"/>
      <c r="AP858" s="52"/>
      <c r="AQ858" s="52"/>
      <c r="AR858" s="52"/>
      <c r="AS858" s="52"/>
      <c r="AT858" s="110" t="s">
        <v>57</v>
      </c>
      <c r="AU858" s="110" t="s">
        <v>58</v>
      </c>
      <c r="AV858" s="22"/>
      <c r="AW858" s="99" t="s">
        <v>2424</v>
      </c>
    </row>
    <row r="859" spans="1:49" ht="22.5" x14ac:dyDescent="0.2">
      <c r="A859" s="37"/>
      <c r="B859" s="38"/>
      <c r="C859" s="122">
        <v>848</v>
      </c>
      <c r="D859" s="107" t="s">
        <v>1910</v>
      </c>
      <c r="E859" s="108"/>
      <c r="F859" s="38"/>
      <c r="G859" s="108">
        <v>30000</v>
      </c>
      <c r="H859" s="108">
        <v>3</v>
      </c>
      <c r="I859" s="38"/>
      <c r="J859" s="38"/>
      <c r="K859" s="38"/>
      <c r="L859" s="38"/>
      <c r="M859" s="38"/>
      <c r="N859" s="38"/>
      <c r="O859" s="108">
        <v>824</v>
      </c>
      <c r="P859" s="47"/>
      <c r="Q859" s="38"/>
      <c r="R859" s="38"/>
      <c r="S859" s="107" t="s">
        <v>1910</v>
      </c>
      <c r="T859" s="108" t="s">
        <v>1911</v>
      </c>
      <c r="U859" s="47"/>
      <c r="V859" s="38"/>
      <c r="W859" s="38"/>
      <c r="X859" s="109" t="s">
        <v>56</v>
      </c>
      <c r="Y859" s="38"/>
      <c r="Z859" s="48"/>
      <c r="AA859" s="49"/>
      <c r="AB859" s="108">
        <v>5623</v>
      </c>
      <c r="AC859" s="108" t="s">
        <v>1911</v>
      </c>
      <c r="AD859" s="107" t="s">
        <v>1910</v>
      </c>
      <c r="AE859" s="107" t="s">
        <v>1910</v>
      </c>
      <c r="AF859" s="108">
        <v>3</v>
      </c>
      <c r="AG859" s="50">
        <f t="shared" si="13"/>
        <v>0</v>
      </c>
      <c r="AH859" s="51"/>
      <c r="AI859" s="52"/>
      <c r="AJ859" s="52">
        <v>824</v>
      </c>
      <c r="AK859" s="52"/>
      <c r="AL859" s="52"/>
      <c r="AM859" s="52"/>
      <c r="AN859" s="52"/>
      <c r="AO859" s="52"/>
      <c r="AP859" s="52"/>
      <c r="AQ859" s="52"/>
      <c r="AR859" s="52"/>
      <c r="AS859" s="52"/>
      <c r="AT859" s="110" t="s">
        <v>57</v>
      </c>
      <c r="AU859" s="110" t="s">
        <v>58</v>
      </c>
      <c r="AV859" s="22"/>
      <c r="AW859" s="99" t="s">
        <v>2424</v>
      </c>
    </row>
    <row r="860" spans="1:49" ht="22.5" x14ac:dyDescent="0.2">
      <c r="A860" s="37"/>
      <c r="B860" s="38"/>
      <c r="C860" s="121">
        <v>849</v>
      </c>
      <c r="D860" s="107" t="s">
        <v>1912</v>
      </c>
      <c r="E860" s="108"/>
      <c r="F860" s="38"/>
      <c r="G860" s="108">
        <v>3000</v>
      </c>
      <c r="H860" s="108">
        <v>0.3</v>
      </c>
      <c r="I860" s="38"/>
      <c r="J860" s="38"/>
      <c r="K860" s="38"/>
      <c r="L860" s="38"/>
      <c r="M860" s="38"/>
      <c r="N860" s="38"/>
      <c r="O860" s="108">
        <v>249</v>
      </c>
      <c r="P860" s="47"/>
      <c r="Q860" s="38"/>
      <c r="R860" s="38"/>
      <c r="S860" s="107" t="s">
        <v>1912</v>
      </c>
      <c r="T860" s="108" t="s">
        <v>1913</v>
      </c>
      <c r="U860" s="47"/>
      <c r="V860" s="38"/>
      <c r="W860" s="38"/>
      <c r="X860" s="109" t="s">
        <v>56</v>
      </c>
      <c r="Y860" s="38"/>
      <c r="Z860" s="48"/>
      <c r="AA860" s="49"/>
      <c r="AB860" s="108">
        <v>5479</v>
      </c>
      <c r="AC860" s="108" t="s">
        <v>1913</v>
      </c>
      <c r="AD860" s="107" t="s">
        <v>1912</v>
      </c>
      <c r="AE860" s="107" t="s">
        <v>1912</v>
      </c>
      <c r="AF860" s="108">
        <v>0.3</v>
      </c>
      <c r="AG860" s="50">
        <f t="shared" si="13"/>
        <v>0</v>
      </c>
      <c r="AH860" s="51"/>
      <c r="AI860" s="52"/>
      <c r="AJ860" s="52"/>
      <c r="AK860" s="52"/>
      <c r="AL860" s="52"/>
      <c r="AM860" s="52"/>
      <c r="AN860" s="52">
        <v>249</v>
      </c>
      <c r="AO860" s="52"/>
      <c r="AP860" s="52"/>
      <c r="AQ860" s="52"/>
      <c r="AR860" s="52"/>
      <c r="AS860" s="52"/>
      <c r="AT860" s="110" t="s">
        <v>57</v>
      </c>
      <c r="AU860" s="110" t="s">
        <v>58</v>
      </c>
      <c r="AV860" s="22"/>
      <c r="AW860" s="99" t="s">
        <v>2424</v>
      </c>
    </row>
    <row r="861" spans="1:49" ht="22.5" x14ac:dyDescent="0.2">
      <c r="A861" s="37"/>
      <c r="B861" s="38"/>
      <c r="C861" s="122">
        <v>850</v>
      </c>
      <c r="D861" s="107" t="s">
        <v>1914</v>
      </c>
      <c r="E861" s="108"/>
      <c r="F861" s="38"/>
      <c r="G861" s="108">
        <v>2000</v>
      </c>
      <c r="H861" s="108">
        <v>0.2</v>
      </c>
      <c r="I861" s="38"/>
      <c r="J861" s="38"/>
      <c r="K861" s="38"/>
      <c r="L861" s="38"/>
      <c r="M861" s="38"/>
      <c r="N861" s="38"/>
      <c r="O861" s="108">
        <v>152</v>
      </c>
      <c r="P861" s="47"/>
      <c r="Q861" s="38"/>
      <c r="R861" s="38"/>
      <c r="S861" s="107" t="s">
        <v>1912</v>
      </c>
      <c r="T861" s="108" t="s">
        <v>1913</v>
      </c>
      <c r="U861" s="47"/>
      <c r="V861" s="38"/>
      <c r="W861" s="38"/>
      <c r="X861" s="109" t="s">
        <v>56</v>
      </c>
      <c r="Y861" s="38"/>
      <c r="Z861" s="48"/>
      <c r="AA861" s="49"/>
      <c r="AB861" s="108">
        <v>5480</v>
      </c>
      <c r="AC861" s="108" t="s">
        <v>1913</v>
      </c>
      <c r="AD861" s="107" t="s">
        <v>1912</v>
      </c>
      <c r="AE861" s="107" t="s">
        <v>1914</v>
      </c>
      <c r="AF861" s="108">
        <v>0.2</v>
      </c>
      <c r="AG861" s="50">
        <f t="shared" si="13"/>
        <v>0</v>
      </c>
      <c r="AH861" s="51"/>
      <c r="AI861" s="52"/>
      <c r="AJ861" s="52">
        <v>152</v>
      </c>
      <c r="AK861" s="52"/>
      <c r="AL861" s="52"/>
      <c r="AM861" s="52"/>
      <c r="AN861" s="52"/>
      <c r="AO861" s="52"/>
      <c r="AP861" s="52"/>
      <c r="AQ861" s="52"/>
      <c r="AR861" s="52"/>
      <c r="AS861" s="52"/>
      <c r="AT861" s="110" t="s">
        <v>57</v>
      </c>
      <c r="AU861" s="110" t="s">
        <v>58</v>
      </c>
      <c r="AV861" s="22"/>
      <c r="AW861" s="99" t="s">
        <v>2424</v>
      </c>
    </row>
    <row r="862" spans="1:49" ht="22.5" x14ac:dyDescent="0.2">
      <c r="A862" s="37"/>
      <c r="B862" s="38"/>
      <c r="C862" s="121">
        <v>851</v>
      </c>
      <c r="D862" s="107" t="s">
        <v>1915</v>
      </c>
      <c r="E862" s="108"/>
      <c r="F862" s="38"/>
      <c r="G862" s="108">
        <v>1000</v>
      </c>
      <c r="H862" s="108">
        <v>0.1</v>
      </c>
      <c r="I862" s="38"/>
      <c r="J862" s="38"/>
      <c r="K862" s="38"/>
      <c r="L862" s="38"/>
      <c r="M862" s="38"/>
      <c r="N862" s="38"/>
      <c r="O862" s="108">
        <v>83</v>
      </c>
      <c r="P862" s="47"/>
      <c r="Q862" s="38"/>
      <c r="R862" s="38"/>
      <c r="S862" s="107" t="s">
        <v>1912</v>
      </c>
      <c r="T862" s="108" t="s">
        <v>1913</v>
      </c>
      <c r="U862" s="47"/>
      <c r="V862" s="38"/>
      <c r="W862" s="38"/>
      <c r="X862" s="109" t="s">
        <v>56</v>
      </c>
      <c r="Y862" s="38"/>
      <c r="Z862" s="48"/>
      <c r="AA862" s="49"/>
      <c r="AB862" s="108">
        <v>5481</v>
      </c>
      <c r="AC862" s="108" t="s">
        <v>1913</v>
      </c>
      <c r="AD862" s="107" t="s">
        <v>1912</v>
      </c>
      <c r="AE862" s="107" t="s">
        <v>1915</v>
      </c>
      <c r="AF862" s="108">
        <v>0.1</v>
      </c>
      <c r="AG862" s="50">
        <f t="shared" si="13"/>
        <v>0</v>
      </c>
      <c r="AH862" s="51"/>
      <c r="AI862" s="52"/>
      <c r="AJ862" s="52">
        <v>83</v>
      </c>
      <c r="AK862" s="52"/>
      <c r="AL862" s="52"/>
      <c r="AM862" s="52"/>
      <c r="AN862" s="52"/>
      <c r="AO862" s="52"/>
      <c r="AP862" s="52"/>
      <c r="AQ862" s="52"/>
      <c r="AR862" s="52"/>
      <c r="AS862" s="52"/>
      <c r="AT862" s="110" t="s">
        <v>57</v>
      </c>
      <c r="AU862" s="110" t="s">
        <v>58</v>
      </c>
      <c r="AV862" s="22"/>
      <c r="AW862" s="99" t="s">
        <v>2424</v>
      </c>
    </row>
    <row r="863" spans="1:49" ht="22.5" x14ac:dyDescent="0.2">
      <c r="A863" s="37"/>
      <c r="B863" s="38"/>
      <c r="C863" s="122">
        <v>852</v>
      </c>
      <c r="D863" s="107" t="s">
        <v>1916</v>
      </c>
      <c r="E863" s="108"/>
      <c r="F863" s="38"/>
      <c r="G863" s="108">
        <v>3000</v>
      </c>
      <c r="H863" s="108">
        <v>0.3</v>
      </c>
      <c r="I863" s="38"/>
      <c r="J863" s="38"/>
      <c r="K863" s="38"/>
      <c r="L863" s="38"/>
      <c r="M863" s="38"/>
      <c r="N863" s="38"/>
      <c r="O863" s="108">
        <v>249</v>
      </c>
      <c r="P863" s="47"/>
      <c r="Q863" s="38"/>
      <c r="R863" s="38"/>
      <c r="S863" s="107" t="s">
        <v>1912</v>
      </c>
      <c r="T863" s="108" t="s">
        <v>1913</v>
      </c>
      <c r="U863" s="47"/>
      <c r="V863" s="38"/>
      <c r="W863" s="38"/>
      <c r="X863" s="109" t="s">
        <v>56</v>
      </c>
      <c r="Y863" s="38"/>
      <c r="Z863" s="48"/>
      <c r="AA863" s="49"/>
      <c r="AB863" s="108">
        <v>5482</v>
      </c>
      <c r="AC863" s="108" t="s">
        <v>1913</v>
      </c>
      <c r="AD863" s="107" t="s">
        <v>1912</v>
      </c>
      <c r="AE863" s="107" t="s">
        <v>1916</v>
      </c>
      <c r="AF863" s="108">
        <v>0.3</v>
      </c>
      <c r="AG863" s="50">
        <f t="shared" si="13"/>
        <v>0</v>
      </c>
      <c r="AH863" s="51"/>
      <c r="AI863" s="52"/>
      <c r="AJ863" s="52">
        <v>249</v>
      </c>
      <c r="AK863" s="52"/>
      <c r="AL863" s="52"/>
      <c r="AM863" s="52"/>
      <c r="AN863" s="52"/>
      <c r="AO863" s="52"/>
      <c r="AP863" s="52"/>
      <c r="AQ863" s="52"/>
      <c r="AR863" s="52"/>
      <c r="AS863" s="52"/>
      <c r="AT863" s="110" t="s">
        <v>57</v>
      </c>
      <c r="AU863" s="110" t="s">
        <v>58</v>
      </c>
      <c r="AV863" s="22"/>
      <c r="AW863" s="99" t="s">
        <v>2424</v>
      </c>
    </row>
    <row r="864" spans="1:49" ht="22.5" x14ac:dyDescent="0.2">
      <c r="A864" s="37"/>
      <c r="B864" s="38"/>
      <c r="C864" s="121">
        <v>853</v>
      </c>
      <c r="D864" s="107" t="s">
        <v>1917</v>
      </c>
      <c r="E864" s="108"/>
      <c r="F864" s="38"/>
      <c r="G864" s="108">
        <v>2385</v>
      </c>
      <c r="H864" s="108">
        <v>0.23849999999999999</v>
      </c>
      <c r="I864" s="38"/>
      <c r="J864" s="38"/>
      <c r="K864" s="38"/>
      <c r="L864" s="38"/>
      <c r="M864" s="38"/>
      <c r="N864" s="38"/>
      <c r="O864" s="108">
        <v>21</v>
      </c>
      <c r="P864" s="47"/>
      <c r="Q864" s="38"/>
      <c r="R864" s="38"/>
      <c r="S864" s="107" t="s">
        <v>1912</v>
      </c>
      <c r="T864" s="108" t="s">
        <v>1913</v>
      </c>
      <c r="U864" s="47"/>
      <c r="V864" s="38"/>
      <c r="W864" s="38"/>
      <c r="X864" s="109" t="s">
        <v>56</v>
      </c>
      <c r="Y864" s="38"/>
      <c r="Z864" s="48"/>
      <c r="AA864" s="49"/>
      <c r="AB864" s="108">
        <v>5483</v>
      </c>
      <c r="AC864" s="108" t="s">
        <v>1913</v>
      </c>
      <c r="AD864" s="107" t="s">
        <v>1912</v>
      </c>
      <c r="AE864" s="107" t="s">
        <v>1917</v>
      </c>
      <c r="AF864" s="108">
        <v>0.23849999999999999</v>
      </c>
      <c r="AG864" s="50">
        <f t="shared" si="13"/>
        <v>0</v>
      </c>
      <c r="AH864" s="51"/>
      <c r="AI864" s="52"/>
      <c r="AJ864" s="52">
        <v>21</v>
      </c>
      <c r="AK864" s="52"/>
      <c r="AL864" s="52"/>
      <c r="AM864" s="52"/>
      <c r="AN864" s="52"/>
      <c r="AO864" s="52"/>
      <c r="AP864" s="52"/>
      <c r="AQ864" s="52"/>
      <c r="AR864" s="52"/>
      <c r="AS864" s="52"/>
      <c r="AT864" s="110" t="s">
        <v>57</v>
      </c>
      <c r="AU864" s="110" t="s">
        <v>58</v>
      </c>
      <c r="AV864" s="22"/>
      <c r="AW864" s="99" t="s">
        <v>2424</v>
      </c>
    </row>
    <row r="865" spans="1:49" ht="22.5" x14ac:dyDescent="0.2">
      <c r="A865" s="37"/>
      <c r="B865" s="38"/>
      <c r="C865" s="122">
        <v>854</v>
      </c>
      <c r="D865" s="107" t="s">
        <v>1918</v>
      </c>
      <c r="E865" s="108"/>
      <c r="F865" s="38"/>
      <c r="G865" s="108">
        <v>12000</v>
      </c>
      <c r="H865" s="108">
        <v>1.2</v>
      </c>
      <c r="I865" s="38"/>
      <c r="J865" s="38"/>
      <c r="K865" s="38"/>
      <c r="L865" s="38"/>
      <c r="M865" s="38"/>
      <c r="N865" s="38"/>
      <c r="O865" s="108">
        <v>996</v>
      </c>
      <c r="P865" s="47"/>
      <c r="Q865" s="38"/>
      <c r="R865" s="38"/>
      <c r="S865" s="107" t="s">
        <v>1912</v>
      </c>
      <c r="T865" s="108" t="s">
        <v>1913</v>
      </c>
      <c r="U865" s="47"/>
      <c r="V865" s="38"/>
      <c r="W865" s="38"/>
      <c r="X865" s="109" t="s">
        <v>56</v>
      </c>
      <c r="Y865" s="38"/>
      <c r="Z865" s="48"/>
      <c r="AA865" s="49"/>
      <c r="AB865" s="108">
        <v>5484</v>
      </c>
      <c r="AC865" s="108" t="s">
        <v>1913</v>
      </c>
      <c r="AD865" s="107" t="s">
        <v>1912</v>
      </c>
      <c r="AE865" s="107" t="s">
        <v>1918</v>
      </c>
      <c r="AF865" s="108">
        <v>1.2</v>
      </c>
      <c r="AG865" s="50">
        <f t="shared" si="13"/>
        <v>0</v>
      </c>
      <c r="AH865" s="51"/>
      <c r="AI865" s="52"/>
      <c r="AJ865" s="52"/>
      <c r="AK865" s="52">
        <v>996</v>
      </c>
      <c r="AL865" s="52"/>
      <c r="AM865" s="52"/>
      <c r="AN865" s="52"/>
      <c r="AO865" s="52"/>
      <c r="AP865" s="52"/>
      <c r="AQ865" s="52"/>
      <c r="AR865" s="52"/>
      <c r="AS865" s="52"/>
      <c r="AT865" s="110" t="s">
        <v>57</v>
      </c>
      <c r="AU865" s="110" t="s">
        <v>58</v>
      </c>
      <c r="AV865" s="22"/>
      <c r="AW865" s="99" t="s">
        <v>2424</v>
      </c>
    </row>
    <row r="866" spans="1:49" x14ac:dyDescent="0.2">
      <c r="A866" s="37"/>
      <c r="B866" s="38"/>
      <c r="C866" s="121">
        <v>855</v>
      </c>
      <c r="D866" s="107" t="s">
        <v>1919</v>
      </c>
      <c r="E866" s="108"/>
      <c r="F866" s="38"/>
      <c r="G866" s="108">
        <v>2200</v>
      </c>
      <c r="H866" s="108">
        <v>0.22</v>
      </c>
      <c r="I866" s="38"/>
      <c r="J866" s="38"/>
      <c r="K866" s="38"/>
      <c r="L866" s="38"/>
      <c r="M866" s="38"/>
      <c r="N866" s="38"/>
      <c r="O866" s="108">
        <v>154</v>
      </c>
      <c r="P866" s="47"/>
      <c r="Q866" s="38"/>
      <c r="R866" s="38"/>
      <c r="S866" s="107" t="s">
        <v>1919</v>
      </c>
      <c r="T866" s="108"/>
      <c r="U866" s="47"/>
      <c r="V866" s="38"/>
      <c r="W866" s="38"/>
      <c r="X866" s="109"/>
      <c r="Y866" s="38"/>
      <c r="Z866" s="48"/>
      <c r="AA866" s="49"/>
      <c r="AB866" s="108">
        <v>3205</v>
      </c>
      <c r="AC866" s="108"/>
      <c r="AD866" s="107" t="s">
        <v>1919</v>
      </c>
      <c r="AE866" s="107" t="s">
        <v>1919</v>
      </c>
      <c r="AF866" s="108">
        <v>0.22</v>
      </c>
      <c r="AG866" s="50">
        <f t="shared" si="13"/>
        <v>0</v>
      </c>
      <c r="AH866" s="51"/>
      <c r="AI866" s="52">
        <v>154</v>
      </c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110" t="s">
        <v>57</v>
      </c>
      <c r="AU866" s="110" t="s">
        <v>58</v>
      </c>
      <c r="AV866" s="22"/>
      <c r="AW866" s="99" t="s">
        <v>2424</v>
      </c>
    </row>
    <row r="867" spans="1:49" x14ac:dyDescent="0.2">
      <c r="A867" s="37"/>
      <c r="B867" s="38"/>
      <c r="C867" s="122">
        <v>856</v>
      </c>
      <c r="D867" s="107" t="s">
        <v>1920</v>
      </c>
      <c r="E867" s="108"/>
      <c r="F867" s="38"/>
      <c r="G867" s="108">
        <v>3500</v>
      </c>
      <c r="H867" s="108">
        <v>0.35</v>
      </c>
      <c r="I867" s="38"/>
      <c r="J867" s="38"/>
      <c r="K867" s="38"/>
      <c r="L867" s="38"/>
      <c r="M867" s="38"/>
      <c r="N867" s="38"/>
      <c r="O867" s="108">
        <v>245</v>
      </c>
      <c r="P867" s="47"/>
      <c r="Q867" s="38"/>
      <c r="R867" s="38"/>
      <c r="S867" s="107" t="s">
        <v>1919</v>
      </c>
      <c r="T867" s="108"/>
      <c r="U867" s="47"/>
      <c r="V867" s="38"/>
      <c r="W867" s="38"/>
      <c r="X867" s="109"/>
      <c r="Y867" s="38"/>
      <c r="Z867" s="48"/>
      <c r="AA867" s="49"/>
      <c r="AB867" s="108">
        <v>3206</v>
      </c>
      <c r="AC867" s="108"/>
      <c r="AD867" s="107" t="s">
        <v>1919</v>
      </c>
      <c r="AE867" s="107" t="s">
        <v>1920</v>
      </c>
      <c r="AF867" s="108">
        <v>0.35</v>
      </c>
      <c r="AG867" s="50">
        <f t="shared" si="13"/>
        <v>0</v>
      </c>
      <c r="AH867" s="51"/>
      <c r="AI867" s="52">
        <v>245</v>
      </c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110" t="s">
        <v>57</v>
      </c>
      <c r="AU867" s="110" t="s">
        <v>58</v>
      </c>
      <c r="AV867" s="22"/>
      <c r="AW867" s="99" t="s">
        <v>2424</v>
      </c>
    </row>
    <row r="868" spans="1:49" x14ac:dyDescent="0.2">
      <c r="A868" s="37"/>
      <c r="B868" s="38"/>
      <c r="C868" s="121">
        <v>857</v>
      </c>
      <c r="D868" s="107" t="s">
        <v>1921</v>
      </c>
      <c r="E868" s="108"/>
      <c r="F868" s="38"/>
      <c r="G868" s="108">
        <v>32900</v>
      </c>
      <c r="H868" s="108">
        <v>3.29</v>
      </c>
      <c r="I868" s="38"/>
      <c r="J868" s="38"/>
      <c r="K868" s="38"/>
      <c r="L868" s="38"/>
      <c r="M868" s="38"/>
      <c r="N868" s="38"/>
      <c r="O868" s="108">
        <v>2303</v>
      </c>
      <c r="P868" s="47"/>
      <c r="Q868" s="38"/>
      <c r="R868" s="38"/>
      <c r="S868" s="107" t="s">
        <v>1919</v>
      </c>
      <c r="T868" s="108"/>
      <c r="U868" s="47"/>
      <c r="V868" s="38"/>
      <c r="W868" s="38"/>
      <c r="X868" s="109"/>
      <c r="Y868" s="38"/>
      <c r="Z868" s="48"/>
      <c r="AA868" s="49"/>
      <c r="AB868" s="108">
        <v>3207</v>
      </c>
      <c r="AC868" s="108"/>
      <c r="AD868" s="107" t="s">
        <v>1919</v>
      </c>
      <c r="AE868" s="107" t="s">
        <v>1921</v>
      </c>
      <c r="AF868" s="108">
        <v>3.29</v>
      </c>
      <c r="AG868" s="50">
        <f t="shared" si="13"/>
        <v>0</v>
      </c>
      <c r="AH868" s="51"/>
      <c r="AI868" s="52">
        <v>2303</v>
      </c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110" t="s">
        <v>57</v>
      </c>
      <c r="AU868" s="110" t="s">
        <v>58</v>
      </c>
      <c r="AV868" s="22"/>
      <c r="AW868" s="99" t="s">
        <v>2424</v>
      </c>
    </row>
    <row r="869" spans="1:49" ht="22.5" x14ac:dyDescent="0.2">
      <c r="A869" s="37"/>
      <c r="B869" s="38"/>
      <c r="C869" s="122">
        <v>858</v>
      </c>
      <c r="D869" s="107" t="s">
        <v>1922</v>
      </c>
      <c r="E869" s="108"/>
      <c r="F869" s="38"/>
      <c r="G869" s="108">
        <v>33166</v>
      </c>
      <c r="H869" s="108">
        <v>3.3166000000000002</v>
      </c>
      <c r="I869" s="38"/>
      <c r="J869" s="38"/>
      <c r="K869" s="38"/>
      <c r="L869" s="38"/>
      <c r="M869" s="38"/>
      <c r="N869" s="38"/>
      <c r="O869" s="108">
        <v>2322</v>
      </c>
      <c r="P869" s="47"/>
      <c r="Q869" s="38"/>
      <c r="R869" s="38"/>
      <c r="S869" s="107" t="s">
        <v>1922</v>
      </c>
      <c r="T869" s="108" t="s">
        <v>1923</v>
      </c>
      <c r="U869" s="47"/>
      <c r="V869" s="38"/>
      <c r="W869" s="38"/>
      <c r="X869" s="109" t="s">
        <v>56</v>
      </c>
      <c r="Y869" s="38"/>
      <c r="Z869" s="48"/>
      <c r="AA869" s="49"/>
      <c r="AB869" s="108">
        <v>5162</v>
      </c>
      <c r="AC869" s="108" t="s">
        <v>1923</v>
      </c>
      <c r="AD869" s="107" t="s">
        <v>1922</v>
      </c>
      <c r="AE869" s="107" t="s">
        <v>1922</v>
      </c>
      <c r="AF869" s="108">
        <v>3.3166000000000002</v>
      </c>
      <c r="AG869" s="50">
        <f t="shared" si="13"/>
        <v>0</v>
      </c>
      <c r="AH869" s="51"/>
      <c r="AI869" s="52"/>
      <c r="AJ869" s="52"/>
      <c r="AK869" s="52"/>
      <c r="AL869" s="52"/>
      <c r="AM869" s="52"/>
      <c r="AN869" s="52">
        <v>2322</v>
      </c>
      <c r="AO869" s="52"/>
      <c r="AP869" s="52"/>
      <c r="AQ869" s="52"/>
      <c r="AR869" s="52"/>
      <c r="AS869" s="52"/>
      <c r="AT869" s="110" t="s">
        <v>57</v>
      </c>
      <c r="AU869" s="110" t="s">
        <v>58</v>
      </c>
      <c r="AV869" s="22"/>
      <c r="AW869" s="99" t="s">
        <v>2424</v>
      </c>
    </row>
    <row r="870" spans="1:49" ht="22.5" x14ac:dyDescent="0.2">
      <c r="A870" s="37"/>
      <c r="B870" s="38"/>
      <c r="C870" s="121">
        <v>859</v>
      </c>
      <c r="D870" s="107" t="s">
        <v>1924</v>
      </c>
      <c r="E870" s="108"/>
      <c r="F870" s="38"/>
      <c r="G870" s="108">
        <v>8000</v>
      </c>
      <c r="H870" s="108">
        <v>0.8</v>
      </c>
      <c r="I870" s="38"/>
      <c r="J870" s="38"/>
      <c r="K870" s="38"/>
      <c r="L870" s="38"/>
      <c r="M870" s="38"/>
      <c r="N870" s="38"/>
      <c r="O870" s="108">
        <v>560</v>
      </c>
      <c r="P870" s="47"/>
      <c r="Q870" s="38"/>
      <c r="R870" s="38"/>
      <c r="S870" s="107" t="s">
        <v>1922</v>
      </c>
      <c r="T870" s="108" t="s">
        <v>1923</v>
      </c>
      <c r="U870" s="47"/>
      <c r="V870" s="38"/>
      <c r="W870" s="38"/>
      <c r="X870" s="109" t="s">
        <v>56</v>
      </c>
      <c r="Y870" s="38"/>
      <c r="Z870" s="48"/>
      <c r="AA870" s="49"/>
      <c r="AB870" s="108" t="s">
        <v>1925</v>
      </c>
      <c r="AC870" s="108" t="s">
        <v>1923</v>
      </c>
      <c r="AD870" s="107" t="s">
        <v>1922</v>
      </c>
      <c r="AE870" s="107" t="s">
        <v>1924</v>
      </c>
      <c r="AF870" s="108">
        <v>0.8</v>
      </c>
      <c r="AG870" s="50">
        <f t="shared" si="13"/>
        <v>0</v>
      </c>
      <c r="AH870" s="51"/>
      <c r="AI870" s="52"/>
      <c r="AJ870" s="52"/>
      <c r="AK870" s="52"/>
      <c r="AL870" s="52"/>
      <c r="AM870" s="52"/>
      <c r="AN870" s="52">
        <v>560</v>
      </c>
      <c r="AO870" s="52"/>
      <c r="AP870" s="52"/>
      <c r="AQ870" s="52"/>
      <c r="AR870" s="52"/>
      <c r="AS870" s="52"/>
      <c r="AT870" s="110" t="s">
        <v>57</v>
      </c>
      <c r="AU870" s="110" t="s">
        <v>58</v>
      </c>
      <c r="AV870" s="22"/>
      <c r="AW870" s="99" t="s">
        <v>2424</v>
      </c>
    </row>
    <row r="871" spans="1:49" ht="22.5" x14ac:dyDescent="0.2">
      <c r="A871" s="37"/>
      <c r="B871" s="38"/>
      <c r="C871" s="122">
        <v>860</v>
      </c>
      <c r="D871" s="107" t="s">
        <v>1926</v>
      </c>
      <c r="E871" s="108"/>
      <c r="F871" s="38"/>
      <c r="G871" s="108">
        <v>6000</v>
      </c>
      <c r="H871" s="108">
        <v>0.6</v>
      </c>
      <c r="I871" s="38"/>
      <c r="J871" s="38"/>
      <c r="K871" s="38"/>
      <c r="L871" s="38"/>
      <c r="M871" s="38"/>
      <c r="N871" s="38"/>
      <c r="O871" s="108">
        <v>420</v>
      </c>
      <c r="P871" s="47"/>
      <c r="Q871" s="38"/>
      <c r="R871" s="38"/>
      <c r="S871" s="107" t="s">
        <v>1922</v>
      </c>
      <c r="T871" s="108" t="s">
        <v>1923</v>
      </c>
      <c r="U871" s="47"/>
      <c r="V871" s="38"/>
      <c r="W871" s="38"/>
      <c r="X871" s="109" t="s">
        <v>56</v>
      </c>
      <c r="Y871" s="38"/>
      <c r="Z871" s="48"/>
      <c r="AA871" s="49"/>
      <c r="AB871" s="108" t="s">
        <v>1927</v>
      </c>
      <c r="AC871" s="108" t="s">
        <v>1923</v>
      </c>
      <c r="AD871" s="107" t="s">
        <v>1922</v>
      </c>
      <c r="AE871" s="107" t="s">
        <v>1926</v>
      </c>
      <c r="AF871" s="108">
        <v>0.6</v>
      </c>
      <c r="AG871" s="50">
        <f t="shared" si="13"/>
        <v>0</v>
      </c>
      <c r="AH871" s="51"/>
      <c r="AI871" s="52"/>
      <c r="AJ871" s="52"/>
      <c r="AK871" s="52"/>
      <c r="AL871" s="52"/>
      <c r="AM871" s="52"/>
      <c r="AN871" s="52">
        <v>420</v>
      </c>
      <c r="AO871" s="52"/>
      <c r="AP871" s="52"/>
      <c r="AQ871" s="52"/>
      <c r="AR871" s="52"/>
      <c r="AS871" s="52"/>
      <c r="AT871" s="110" t="s">
        <v>57</v>
      </c>
      <c r="AU871" s="110" t="s">
        <v>58</v>
      </c>
      <c r="AV871" s="22"/>
      <c r="AW871" s="99" t="s">
        <v>2424</v>
      </c>
    </row>
    <row r="872" spans="1:49" ht="22.5" x14ac:dyDescent="0.2">
      <c r="A872" s="37"/>
      <c r="B872" s="38"/>
      <c r="C872" s="121">
        <v>861</v>
      </c>
      <c r="D872" s="107" t="s">
        <v>1928</v>
      </c>
      <c r="E872" s="108"/>
      <c r="F872" s="38"/>
      <c r="G872" s="108">
        <v>23581</v>
      </c>
      <c r="H872" s="108">
        <v>2.3580999999999999</v>
      </c>
      <c r="I872" s="38"/>
      <c r="J872" s="38"/>
      <c r="K872" s="38"/>
      <c r="L872" s="38"/>
      <c r="M872" s="38"/>
      <c r="N872" s="38"/>
      <c r="O872" s="108">
        <v>1651</v>
      </c>
      <c r="P872" s="47"/>
      <c r="Q872" s="38"/>
      <c r="R872" s="38"/>
      <c r="S872" s="107" t="s">
        <v>1922</v>
      </c>
      <c r="T872" s="108" t="s">
        <v>1923</v>
      </c>
      <c r="U872" s="47"/>
      <c r="V872" s="38"/>
      <c r="W872" s="38"/>
      <c r="X872" s="109" t="s">
        <v>56</v>
      </c>
      <c r="Y872" s="38"/>
      <c r="Z872" s="48"/>
      <c r="AA872" s="49"/>
      <c r="AB872" s="108" t="s">
        <v>1929</v>
      </c>
      <c r="AC872" s="108" t="s">
        <v>1923</v>
      </c>
      <c r="AD872" s="107" t="s">
        <v>1922</v>
      </c>
      <c r="AE872" s="107" t="s">
        <v>1928</v>
      </c>
      <c r="AF872" s="108">
        <v>2.3580999999999999</v>
      </c>
      <c r="AG872" s="50">
        <f t="shared" si="13"/>
        <v>0</v>
      </c>
      <c r="AH872" s="51"/>
      <c r="AI872" s="52"/>
      <c r="AJ872" s="52"/>
      <c r="AK872" s="52"/>
      <c r="AL872" s="52"/>
      <c r="AM872" s="52"/>
      <c r="AN872" s="52">
        <v>1651</v>
      </c>
      <c r="AO872" s="52"/>
      <c r="AP872" s="52"/>
      <c r="AQ872" s="52"/>
      <c r="AR872" s="52"/>
      <c r="AS872" s="52"/>
      <c r="AT872" s="110" t="s">
        <v>57</v>
      </c>
      <c r="AU872" s="110" t="s">
        <v>58</v>
      </c>
      <c r="AV872" s="22"/>
      <c r="AW872" s="99" t="s">
        <v>2424</v>
      </c>
    </row>
    <row r="873" spans="1:49" ht="22.5" x14ac:dyDescent="0.2">
      <c r="A873" s="37"/>
      <c r="B873" s="38"/>
      <c r="C873" s="122">
        <v>862</v>
      </c>
      <c r="D873" s="107" t="s">
        <v>1930</v>
      </c>
      <c r="E873" s="108"/>
      <c r="F873" s="38"/>
      <c r="G873" s="108">
        <v>13000</v>
      </c>
      <c r="H873" s="108">
        <v>1.3</v>
      </c>
      <c r="I873" s="38"/>
      <c r="J873" s="38"/>
      <c r="K873" s="38"/>
      <c r="L873" s="38"/>
      <c r="M873" s="38"/>
      <c r="N873" s="38"/>
      <c r="O873" s="108">
        <v>910</v>
      </c>
      <c r="P873" s="47"/>
      <c r="Q873" s="38"/>
      <c r="R873" s="38"/>
      <c r="S873" s="107" t="s">
        <v>1931</v>
      </c>
      <c r="T873" s="108" t="s">
        <v>1932</v>
      </c>
      <c r="U873" s="47"/>
      <c r="V873" s="38"/>
      <c r="W873" s="38"/>
      <c r="X873" s="109" t="s">
        <v>56</v>
      </c>
      <c r="Y873" s="38"/>
      <c r="Z873" s="48"/>
      <c r="AA873" s="49"/>
      <c r="AB873" s="108" t="s">
        <v>1933</v>
      </c>
      <c r="AC873" s="108" t="s">
        <v>1932</v>
      </c>
      <c r="AD873" s="107" t="s">
        <v>1931</v>
      </c>
      <c r="AE873" s="107" t="s">
        <v>1930</v>
      </c>
      <c r="AF873" s="108">
        <v>1.3</v>
      </c>
      <c r="AG873" s="50">
        <f t="shared" si="13"/>
        <v>0</v>
      </c>
      <c r="AH873" s="51">
        <v>910</v>
      </c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110" t="s">
        <v>57</v>
      </c>
      <c r="AU873" s="110" t="s">
        <v>58</v>
      </c>
      <c r="AV873" s="22"/>
      <c r="AW873" s="99" t="s">
        <v>2424</v>
      </c>
    </row>
    <row r="874" spans="1:49" ht="22.5" x14ac:dyDescent="0.2">
      <c r="A874" s="37"/>
      <c r="B874" s="38"/>
      <c r="C874" s="121">
        <v>863</v>
      </c>
      <c r="D874" s="107" t="s">
        <v>1931</v>
      </c>
      <c r="E874" s="108"/>
      <c r="F874" s="38"/>
      <c r="G874" s="108">
        <v>13000</v>
      </c>
      <c r="H874" s="108">
        <v>1.3</v>
      </c>
      <c r="I874" s="38"/>
      <c r="J874" s="38"/>
      <c r="K874" s="38"/>
      <c r="L874" s="38"/>
      <c r="M874" s="38"/>
      <c r="N874" s="38"/>
      <c r="O874" s="108">
        <v>910</v>
      </c>
      <c r="P874" s="47"/>
      <c r="Q874" s="38"/>
      <c r="R874" s="38"/>
      <c r="S874" s="107" t="s">
        <v>1931</v>
      </c>
      <c r="T874" s="108" t="s">
        <v>1932</v>
      </c>
      <c r="U874" s="47"/>
      <c r="V874" s="38"/>
      <c r="W874" s="38"/>
      <c r="X874" s="109" t="s">
        <v>56</v>
      </c>
      <c r="Y874" s="38"/>
      <c r="Z874" s="48"/>
      <c r="AA874" s="49"/>
      <c r="AB874" s="108">
        <v>5132</v>
      </c>
      <c r="AC874" s="108" t="s">
        <v>1932</v>
      </c>
      <c r="AD874" s="107" t="s">
        <v>1931</v>
      </c>
      <c r="AE874" s="107" t="s">
        <v>1931</v>
      </c>
      <c r="AF874" s="108">
        <v>1.3</v>
      </c>
      <c r="AG874" s="50">
        <f t="shared" si="13"/>
        <v>0</v>
      </c>
      <c r="AH874" s="51">
        <v>910</v>
      </c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110" t="s">
        <v>57</v>
      </c>
      <c r="AU874" s="110" t="s">
        <v>58</v>
      </c>
      <c r="AV874" s="22"/>
      <c r="AW874" s="99" t="s">
        <v>2424</v>
      </c>
    </row>
    <row r="875" spans="1:49" x14ac:dyDescent="0.2">
      <c r="A875" s="37"/>
      <c r="B875" s="38"/>
      <c r="C875" s="122">
        <v>864</v>
      </c>
      <c r="D875" s="107" t="s">
        <v>1934</v>
      </c>
      <c r="E875" s="108"/>
      <c r="F875" s="38"/>
      <c r="G875" s="108">
        <v>9400</v>
      </c>
      <c r="H875" s="108">
        <v>0.94</v>
      </c>
      <c r="I875" s="38"/>
      <c r="J875" s="38"/>
      <c r="K875" s="38"/>
      <c r="L875" s="38"/>
      <c r="M875" s="38"/>
      <c r="N875" s="38"/>
      <c r="O875" s="108">
        <v>540</v>
      </c>
      <c r="P875" s="47"/>
      <c r="Q875" s="38"/>
      <c r="R875" s="38"/>
      <c r="S875" s="107" t="s">
        <v>1934</v>
      </c>
      <c r="T875" s="108" t="s">
        <v>1935</v>
      </c>
      <c r="U875" s="47"/>
      <c r="V875" s="38"/>
      <c r="W875" s="38"/>
      <c r="X875" s="109" t="s">
        <v>76</v>
      </c>
      <c r="Y875" s="38"/>
      <c r="Z875" s="48"/>
      <c r="AA875" s="49"/>
      <c r="AB875" s="108">
        <v>5129</v>
      </c>
      <c r="AC875" s="108" t="s">
        <v>1935</v>
      </c>
      <c r="AD875" s="107" t="s">
        <v>1934</v>
      </c>
      <c r="AE875" s="107" t="s">
        <v>1934</v>
      </c>
      <c r="AF875" s="108">
        <v>0.94</v>
      </c>
      <c r="AG875" s="50">
        <f t="shared" si="13"/>
        <v>0</v>
      </c>
      <c r="AH875" s="51">
        <v>540</v>
      </c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110" t="s">
        <v>57</v>
      </c>
      <c r="AU875" s="110" t="s">
        <v>58</v>
      </c>
      <c r="AV875" s="22"/>
      <c r="AW875" s="99" t="s">
        <v>2424</v>
      </c>
    </row>
    <row r="876" spans="1:49" x14ac:dyDescent="0.2">
      <c r="A876" s="37"/>
      <c r="B876" s="38"/>
      <c r="C876" s="121">
        <v>865</v>
      </c>
      <c r="D876" s="107" t="s">
        <v>1936</v>
      </c>
      <c r="E876" s="108"/>
      <c r="F876" s="38"/>
      <c r="G876" s="108">
        <v>18000</v>
      </c>
      <c r="H876" s="108">
        <v>1.8</v>
      </c>
      <c r="I876" s="38"/>
      <c r="J876" s="38"/>
      <c r="K876" s="38"/>
      <c r="L876" s="38"/>
      <c r="M876" s="38"/>
      <c r="N876" s="38"/>
      <c r="O876" s="108">
        <v>1172</v>
      </c>
      <c r="P876" s="47"/>
      <c r="Q876" s="38"/>
      <c r="R876" s="38"/>
      <c r="S876" s="107" t="s">
        <v>1934</v>
      </c>
      <c r="T876" s="108" t="s">
        <v>1935</v>
      </c>
      <c r="U876" s="47"/>
      <c r="V876" s="38"/>
      <c r="W876" s="38"/>
      <c r="X876" s="109" t="s">
        <v>76</v>
      </c>
      <c r="Y876" s="38"/>
      <c r="Z876" s="48"/>
      <c r="AA876" s="49"/>
      <c r="AB876" s="108" t="s">
        <v>1937</v>
      </c>
      <c r="AC876" s="108" t="s">
        <v>1935</v>
      </c>
      <c r="AD876" s="107" t="s">
        <v>1934</v>
      </c>
      <c r="AE876" s="107" t="s">
        <v>1936</v>
      </c>
      <c r="AF876" s="108">
        <v>1.8</v>
      </c>
      <c r="AG876" s="50">
        <f t="shared" si="13"/>
        <v>0</v>
      </c>
      <c r="AH876" s="51"/>
      <c r="AI876" s="52"/>
      <c r="AJ876" s="52"/>
      <c r="AK876" s="52"/>
      <c r="AL876" s="52"/>
      <c r="AM876" s="52"/>
      <c r="AN876" s="52">
        <v>1172</v>
      </c>
      <c r="AO876" s="52"/>
      <c r="AP876" s="52"/>
      <c r="AQ876" s="52"/>
      <c r="AR876" s="52"/>
      <c r="AS876" s="52"/>
      <c r="AT876" s="110" t="s">
        <v>57</v>
      </c>
      <c r="AU876" s="110" t="s">
        <v>58</v>
      </c>
      <c r="AV876" s="22"/>
      <c r="AW876" s="99" t="s">
        <v>2424</v>
      </c>
    </row>
    <row r="877" spans="1:49" ht="22.5" x14ac:dyDescent="0.2">
      <c r="A877" s="37"/>
      <c r="B877" s="38"/>
      <c r="C877" s="122">
        <v>866</v>
      </c>
      <c r="D877" s="107" t="s">
        <v>1938</v>
      </c>
      <c r="E877" s="108"/>
      <c r="F877" s="38"/>
      <c r="G877" s="108">
        <v>5749</v>
      </c>
      <c r="H877" s="108">
        <v>0.57489999999999997</v>
      </c>
      <c r="I877" s="38"/>
      <c r="J877" s="38"/>
      <c r="K877" s="38"/>
      <c r="L877" s="38"/>
      <c r="M877" s="38"/>
      <c r="N877" s="38"/>
      <c r="O877" s="108">
        <v>402</v>
      </c>
      <c r="P877" s="47"/>
      <c r="Q877" s="38"/>
      <c r="R877" s="38"/>
      <c r="S877" s="107" t="s">
        <v>1938</v>
      </c>
      <c r="T877" s="108" t="s">
        <v>1939</v>
      </c>
      <c r="U877" s="47"/>
      <c r="V877" s="38"/>
      <c r="W877" s="38"/>
      <c r="X877" s="109" t="s">
        <v>56</v>
      </c>
      <c r="Y877" s="38"/>
      <c r="Z877" s="48"/>
      <c r="AA877" s="49"/>
      <c r="AB877" s="108">
        <v>5137</v>
      </c>
      <c r="AC877" s="108" t="s">
        <v>1939</v>
      </c>
      <c r="AD877" s="107" t="s">
        <v>1938</v>
      </c>
      <c r="AE877" s="107" t="s">
        <v>1938</v>
      </c>
      <c r="AF877" s="108">
        <v>0.57489999999999997</v>
      </c>
      <c r="AG877" s="50">
        <f t="shared" si="13"/>
        <v>0</v>
      </c>
      <c r="AH877" s="51">
        <v>402</v>
      </c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110" t="s">
        <v>57</v>
      </c>
      <c r="AU877" s="110" t="s">
        <v>58</v>
      </c>
      <c r="AV877" s="22"/>
      <c r="AW877" s="99" t="s">
        <v>2424</v>
      </c>
    </row>
    <row r="878" spans="1:49" ht="22.5" x14ac:dyDescent="0.2">
      <c r="A878" s="37"/>
      <c r="B878" s="38"/>
      <c r="C878" s="121">
        <v>867</v>
      </c>
      <c r="D878" s="107" t="s">
        <v>1940</v>
      </c>
      <c r="E878" s="108"/>
      <c r="F878" s="38"/>
      <c r="G878" s="108">
        <v>1664</v>
      </c>
      <c r="H878" s="108">
        <v>0.16639999999999999</v>
      </c>
      <c r="I878" s="38"/>
      <c r="J878" s="38"/>
      <c r="K878" s="38"/>
      <c r="L878" s="38"/>
      <c r="M878" s="38"/>
      <c r="N878" s="38"/>
      <c r="O878" s="108">
        <v>116</v>
      </c>
      <c r="P878" s="47"/>
      <c r="Q878" s="38"/>
      <c r="R878" s="38"/>
      <c r="S878" s="107" t="s">
        <v>1940</v>
      </c>
      <c r="T878" s="108" t="s">
        <v>1941</v>
      </c>
      <c r="U878" s="47"/>
      <c r="V878" s="38"/>
      <c r="W878" s="38"/>
      <c r="X878" s="109" t="s">
        <v>56</v>
      </c>
      <c r="Y878" s="38"/>
      <c r="Z878" s="48"/>
      <c r="AA878" s="49"/>
      <c r="AB878" s="108">
        <v>5150</v>
      </c>
      <c r="AC878" s="108" t="s">
        <v>1941</v>
      </c>
      <c r="AD878" s="107" t="s">
        <v>1940</v>
      </c>
      <c r="AE878" s="107" t="s">
        <v>1940</v>
      </c>
      <c r="AF878" s="108">
        <v>0.16639999999999999</v>
      </c>
      <c r="AG878" s="50">
        <f t="shared" si="13"/>
        <v>0</v>
      </c>
      <c r="AH878" s="51">
        <v>116</v>
      </c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110" t="s">
        <v>57</v>
      </c>
      <c r="AU878" s="110" t="s">
        <v>58</v>
      </c>
      <c r="AV878" s="22"/>
      <c r="AW878" s="99" t="s">
        <v>2424</v>
      </c>
    </row>
    <row r="879" spans="1:49" ht="22.5" x14ac:dyDescent="0.2">
      <c r="A879" s="37"/>
      <c r="B879" s="38"/>
      <c r="C879" s="122">
        <v>868</v>
      </c>
      <c r="D879" s="107" t="s">
        <v>1942</v>
      </c>
      <c r="E879" s="108"/>
      <c r="F879" s="38"/>
      <c r="G879" s="108">
        <v>4408</v>
      </c>
      <c r="H879" s="108">
        <v>0.44080000000000003</v>
      </c>
      <c r="I879" s="38"/>
      <c r="J879" s="38"/>
      <c r="K879" s="38"/>
      <c r="L879" s="38"/>
      <c r="M879" s="38"/>
      <c r="N879" s="38"/>
      <c r="O879" s="108">
        <v>309</v>
      </c>
      <c r="P879" s="47"/>
      <c r="Q879" s="38"/>
      <c r="R879" s="38"/>
      <c r="S879" s="107" t="s">
        <v>1942</v>
      </c>
      <c r="T879" s="108" t="s">
        <v>1943</v>
      </c>
      <c r="U879" s="47"/>
      <c r="V879" s="38"/>
      <c r="W879" s="38"/>
      <c r="X879" s="109" t="s">
        <v>56</v>
      </c>
      <c r="Y879" s="38"/>
      <c r="Z879" s="48"/>
      <c r="AA879" s="49"/>
      <c r="AB879" s="108">
        <v>5135</v>
      </c>
      <c r="AC879" s="108" t="s">
        <v>1943</v>
      </c>
      <c r="AD879" s="107" t="s">
        <v>1942</v>
      </c>
      <c r="AE879" s="107" t="s">
        <v>1942</v>
      </c>
      <c r="AF879" s="108">
        <v>0.44080000000000003</v>
      </c>
      <c r="AG879" s="50">
        <f t="shared" si="13"/>
        <v>0</v>
      </c>
      <c r="AH879" s="51">
        <v>309</v>
      </c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110" t="s">
        <v>57</v>
      </c>
      <c r="AU879" s="110" t="s">
        <v>58</v>
      </c>
      <c r="AV879" s="22"/>
      <c r="AW879" s="99" t="s">
        <v>2424</v>
      </c>
    </row>
    <row r="880" spans="1:49" ht="22.5" x14ac:dyDescent="0.2">
      <c r="A880" s="37"/>
      <c r="B880" s="38"/>
      <c r="C880" s="121">
        <v>869</v>
      </c>
      <c r="D880" s="107" t="s">
        <v>1944</v>
      </c>
      <c r="E880" s="108"/>
      <c r="F880" s="38"/>
      <c r="G880" s="108">
        <v>4000</v>
      </c>
      <c r="H880" s="108">
        <v>0.4</v>
      </c>
      <c r="I880" s="38"/>
      <c r="J880" s="38"/>
      <c r="K880" s="38"/>
      <c r="L880" s="38"/>
      <c r="M880" s="38"/>
      <c r="N880" s="38"/>
      <c r="O880" s="108">
        <v>1720</v>
      </c>
      <c r="P880" s="47"/>
      <c r="Q880" s="38"/>
      <c r="R880" s="38"/>
      <c r="S880" s="107" t="s">
        <v>1944</v>
      </c>
      <c r="T880" s="108" t="s">
        <v>1945</v>
      </c>
      <c r="U880" s="47"/>
      <c r="V880" s="38"/>
      <c r="W880" s="38"/>
      <c r="X880" s="109" t="s">
        <v>56</v>
      </c>
      <c r="Y880" s="38"/>
      <c r="Z880" s="48"/>
      <c r="AA880" s="49"/>
      <c r="AB880" s="108">
        <v>5200</v>
      </c>
      <c r="AC880" s="108" t="s">
        <v>1945</v>
      </c>
      <c r="AD880" s="107" t="s">
        <v>1944</v>
      </c>
      <c r="AE880" s="107" t="s">
        <v>1944</v>
      </c>
      <c r="AF880" s="108">
        <v>0.4</v>
      </c>
      <c r="AG880" s="50">
        <f t="shared" si="13"/>
        <v>0</v>
      </c>
      <c r="AH880" s="51"/>
      <c r="AI880" s="52"/>
      <c r="AJ880" s="52"/>
      <c r="AK880" s="52"/>
      <c r="AL880" s="52"/>
      <c r="AM880" s="52"/>
      <c r="AN880" s="52">
        <v>1720</v>
      </c>
      <c r="AO880" s="52"/>
      <c r="AP880" s="52"/>
      <c r="AQ880" s="52"/>
      <c r="AR880" s="52"/>
      <c r="AS880" s="52"/>
      <c r="AT880" s="110" t="s">
        <v>57</v>
      </c>
      <c r="AU880" s="110" t="s">
        <v>58</v>
      </c>
      <c r="AV880" s="22"/>
      <c r="AW880" s="99" t="s">
        <v>2424</v>
      </c>
    </row>
    <row r="881" spans="1:49" ht="22.5" x14ac:dyDescent="0.2">
      <c r="A881" s="37"/>
      <c r="B881" s="38"/>
      <c r="C881" s="122">
        <v>870</v>
      </c>
      <c r="D881" s="107" t="s">
        <v>1946</v>
      </c>
      <c r="E881" s="108"/>
      <c r="F881" s="38"/>
      <c r="G881" s="108">
        <v>1000</v>
      </c>
      <c r="H881" s="108">
        <v>0.1</v>
      </c>
      <c r="I881" s="38"/>
      <c r="J881" s="38"/>
      <c r="K881" s="38"/>
      <c r="L881" s="38"/>
      <c r="M881" s="38"/>
      <c r="N881" s="38"/>
      <c r="O881" s="108">
        <v>70</v>
      </c>
      <c r="P881" s="47"/>
      <c r="Q881" s="38"/>
      <c r="R881" s="38"/>
      <c r="S881" s="107" t="s">
        <v>1946</v>
      </c>
      <c r="T881" s="108" t="s">
        <v>1947</v>
      </c>
      <c r="U881" s="47"/>
      <c r="V881" s="38"/>
      <c r="W881" s="38"/>
      <c r="X881" s="109" t="s">
        <v>56</v>
      </c>
      <c r="Y881" s="38"/>
      <c r="Z881" s="48"/>
      <c r="AA881" s="49"/>
      <c r="AB881" s="108">
        <v>5136</v>
      </c>
      <c r="AC881" s="108" t="s">
        <v>1947</v>
      </c>
      <c r="AD881" s="107" t="s">
        <v>1946</v>
      </c>
      <c r="AE881" s="107" t="s">
        <v>1946</v>
      </c>
      <c r="AF881" s="108">
        <v>0.1</v>
      </c>
      <c r="AG881" s="50">
        <f t="shared" si="13"/>
        <v>0</v>
      </c>
      <c r="AH881" s="51">
        <v>70</v>
      </c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110" t="s">
        <v>57</v>
      </c>
      <c r="AU881" s="110" t="s">
        <v>58</v>
      </c>
      <c r="AV881" s="22"/>
      <c r="AW881" s="99" t="s">
        <v>2424</v>
      </c>
    </row>
    <row r="882" spans="1:49" ht="22.5" x14ac:dyDescent="0.2">
      <c r="A882" s="37"/>
      <c r="B882" s="38"/>
      <c r="C882" s="121">
        <v>871</v>
      </c>
      <c r="D882" s="107" t="s">
        <v>1948</v>
      </c>
      <c r="E882" s="108"/>
      <c r="F882" s="38"/>
      <c r="G882" s="108">
        <v>1000</v>
      </c>
      <c r="H882" s="108">
        <v>0.1</v>
      </c>
      <c r="I882" s="38"/>
      <c r="J882" s="38"/>
      <c r="K882" s="38"/>
      <c r="L882" s="38"/>
      <c r="M882" s="38"/>
      <c r="N882" s="38"/>
      <c r="O882" s="108">
        <v>70</v>
      </c>
      <c r="P882" s="47"/>
      <c r="Q882" s="38"/>
      <c r="R882" s="38"/>
      <c r="S882" s="107" t="s">
        <v>1946</v>
      </c>
      <c r="T882" s="108" t="s">
        <v>1947</v>
      </c>
      <c r="U882" s="47"/>
      <c r="V882" s="38"/>
      <c r="W882" s="38"/>
      <c r="X882" s="109" t="s">
        <v>56</v>
      </c>
      <c r="Y882" s="38"/>
      <c r="Z882" s="48"/>
      <c r="AA882" s="49"/>
      <c r="AB882" s="108" t="s">
        <v>1949</v>
      </c>
      <c r="AC882" s="108" t="s">
        <v>1947</v>
      </c>
      <c r="AD882" s="107" t="s">
        <v>1946</v>
      </c>
      <c r="AE882" s="107" t="s">
        <v>1948</v>
      </c>
      <c r="AF882" s="108">
        <v>0.1</v>
      </c>
      <c r="AG882" s="50">
        <f t="shared" si="13"/>
        <v>0</v>
      </c>
      <c r="AH882" s="51">
        <v>70</v>
      </c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110" t="s">
        <v>57</v>
      </c>
      <c r="AU882" s="110" t="s">
        <v>58</v>
      </c>
      <c r="AV882" s="22"/>
      <c r="AW882" s="99" t="s">
        <v>2424</v>
      </c>
    </row>
    <row r="883" spans="1:49" ht="22.5" x14ac:dyDescent="0.2">
      <c r="A883" s="37"/>
      <c r="B883" s="38"/>
      <c r="C883" s="122">
        <v>872</v>
      </c>
      <c r="D883" s="107" t="s">
        <v>1950</v>
      </c>
      <c r="E883" s="108" t="s">
        <v>1951</v>
      </c>
      <c r="F883" s="38"/>
      <c r="G883" s="108">
        <v>32000</v>
      </c>
      <c r="H883" s="108">
        <v>3.2</v>
      </c>
      <c r="I883" s="38"/>
      <c r="J883" s="38"/>
      <c r="K883" s="38"/>
      <c r="L883" s="38"/>
      <c r="M883" s="38"/>
      <c r="N883" s="38"/>
      <c r="O883" s="108">
        <v>2929</v>
      </c>
      <c r="P883" s="47"/>
      <c r="Q883" s="38"/>
      <c r="R883" s="38"/>
      <c r="S883" s="107" t="s">
        <v>1950</v>
      </c>
      <c r="T883" s="108" t="s">
        <v>1952</v>
      </c>
      <c r="U883" s="47"/>
      <c r="V883" s="38"/>
      <c r="W883" s="38"/>
      <c r="X883" s="109" t="s">
        <v>56</v>
      </c>
      <c r="Y883" s="38"/>
      <c r="Z883" s="48"/>
      <c r="AA883" s="49"/>
      <c r="AB883" s="108">
        <v>5625</v>
      </c>
      <c r="AC883" s="108" t="s">
        <v>1952</v>
      </c>
      <c r="AD883" s="107" t="s">
        <v>1950</v>
      </c>
      <c r="AE883" s="107" t="s">
        <v>1950</v>
      </c>
      <c r="AF883" s="108">
        <v>3.2</v>
      </c>
      <c r="AG883" s="50">
        <f t="shared" si="13"/>
        <v>0</v>
      </c>
      <c r="AH883" s="51"/>
      <c r="AI883" s="52"/>
      <c r="AJ883" s="52"/>
      <c r="AK883" s="52">
        <v>2929</v>
      </c>
      <c r="AL883" s="52"/>
      <c r="AM883" s="52"/>
      <c r="AN883" s="52"/>
      <c r="AO883" s="52"/>
      <c r="AP883" s="52"/>
      <c r="AQ883" s="52"/>
      <c r="AR883" s="52"/>
      <c r="AS883" s="52"/>
      <c r="AT883" s="110" t="s">
        <v>57</v>
      </c>
      <c r="AU883" s="110" t="s">
        <v>58</v>
      </c>
      <c r="AV883" s="22"/>
      <c r="AW883" s="99" t="s">
        <v>2424</v>
      </c>
    </row>
    <row r="884" spans="1:49" ht="22.5" x14ac:dyDescent="0.2">
      <c r="A884" s="37"/>
      <c r="B884" s="38"/>
      <c r="C884" s="121">
        <v>873</v>
      </c>
      <c r="D884" s="107" t="s">
        <v>1953</v>
      </c>
      <c r="E884" s="108"/>
      <c r="F884" s="38"/>
      <c r="G884" s="108">
        <v>8400</v>
      </c>
      <c r="H884" s="108">
        <v>0.84</v>
      </c>
      <c r="I884" s="38"/>
      <c r="J884" s="38"/>
      <c r="K884" s="38"/>
      <c r="L884" s="38"/>
      <c r="M884" s="38"/>
      <c r="N884" s="38"/>
      <c r="O884" s="108">
        <v>462</v>
      </c>
      <c r="P884" s="47"/>
      <c r="Q884" s="38"/>
      <c r="R884" s="38"/>
      <c r="S884" s="107" t="s">
        <v>1954</v>
      </c>
      <c r="T884" s="108" t="s">
        <v>1955</v>
      </c>
      <c r="U884" s="47"/>
      <c r="V884" s="38"/>
      <c r="W884" s="38"/>
      <c r="X884" s="109" t="s">
        <v>56</v>
      </c>
      <c r="Y884" s="38"/>
      <c r="Z884" s="48"/>
      <c r="AA884" s="49"/>
      <c r="AB884" s="108">
        <v>5485</v>
      </c>
      <c r="AC884" s="108" t="s">
        <v>1955</v>
      </c>
      <c r="AD884" s="107" t="s">
        <v>1954</v>
      </c>
      <c r="AE884" s="107" t="s">
        <v>1953</v>
      </c>
      <c r="AF884" s="108">
        <v>0.84</v>
      </c>
      <c r="AG884" s="50">
        <f t="shared" si="13"/>
        <v>0</v>
      </c>
      <c r="AH884" s="51"/>
      <c r="AI884" s="52"/>
      <c r="AJ884" s="52"/>
      <c r="AK884" s="52">
        <v>462</v>
      </c>
      <c r="AL884" s="52"/>
      <c r="AM884" s="52"/>
      <c r="AN884" s="52"/>
      <c r="AO884" s="52"/>
      <c r="AP884" s="52"/>
      <c r="AQ884" s="52"/>
      <c r="AR884" s="52"/>
      <c r="AS884" s="52"/>
      <c r="AT884" s="110" t="s">
        <v>57</v>
      </c>
      <c r="AU884" s="110" t="s">
        <v>58</v>
      </c>
      <c r="AV884" s="22"/>
      <c r="AW884" s="99" t="s">
        <v>2424</v>
      </c>
    </row>
    <row r="885" spans="1:49" ht="22.5" x14ac:dyDescent="0.2">
      <c r="A885" s="37"/>
      <c r="B885" s="38"/>
      <c r="C885" s="122">
        <v>874</v>
      </c>
      <c r="D885" s="107" t="s">
        <v>1956</v>
      </c>
      <c r="E885" s="108" t="s">
        <v>1957</v>
      </c>
      <c r="F885" s="38"/>
      <c r="G885" s="108">
        <v>7000</v>
      </c>
      <c r="H885" s="108">
        <v>0.7</v>
      </c>
      <c r="I885" s="38"/>
      <c r="J885" s="38"/>
      <c r="K885" s="38"/>
      <c r="L885" s="38"/>
      <c r="M885" s="38"/>
      <c r="N885" s="38"/>
      <c r="O885" s="108">
        <v>827</v>
      </c>
      <c r="P885" s="47"/>
      <c r="Q885" s="38"/>
      <c r="R885" s="38"/>
      <c r="S885" s="107" t="s">
        <v>1956</v>
      </c>
      <c r="T885" s="108" t="s">
        <v>1958</v>
      </c>
      <c r="U885" s="47"/>
      <c r="V885" s="38"/>
      <c r="W885" s="38"/>
      <c r="X885" s="109" t="s">
        <v>56</v>
      </c>
      <c r="Y885" s="38"/>
      <c r="Z885" s="48"/>
      <c r="AA885" s="49"/>
      <c r="AB885" s="108">
        <v>5585</v>
      </c>
      <c r="AC885" s="108" t="s">
        <v>1958</v>
      </c>
      <c r="AD885" s="107" t="s">
        <v>1956</v>
      </c>
      <c r="AE885" s="107" t="s">
        <v>1956</v>
      </c>
      <c r="AF885" s="108">
        <v>0.7</v>
      </c>
      <c r="AG885" s="50">
        <f t="shared" si="13"/>
        <v>0</v>
      </c>
      <c r="AH885" s="51"/>
      <c r="AI885" s="52"/>
      <c r="AJ885" s="52"/>
      <c r="AK885" s="52">
        <v>827</v>
      </c>
      <c r="AL885" s="52"/>
      <c r="AM885" s="52"/>
      <c r="AN885" s="52"/>
      <c r="AO885" s="52"/>
      <c r="AP885" s="52"/>
      <c r="AQ885" s="52"/>
      <c r="AR885" s="52"/>
      <c r="AS885" s="52"/>
      <c r="AT885" s="110" t="s">
        <v>57</v>
      </c>
      <c r="AU885" s="110" t="s">
        <v>58</v>
      </c>
      <c r="AV885" s="22"/>
      <c r="AW885" s="99" t="s">
        <v>2424</v>
      </c>
    </row>
    <row r="886" spans="1:49" ht="22.5" x14ac:dyDescent="0.2">
      <c r="A886" s="37"/>
      <c r="B886" s="38"/>
      <c r="C886" s="121">
        <v>875</v>
      </c>
      <c r="D886" s="107" t="s">
        <v>1959</v>
      </c>
      <c r="E886" s="108" t="s">
        <v>1960</v>
      </c>
      <c r="F886" s="38"/>
      <c r="G886" s="108">
        <v>21000</v>
      </c>
      <c r="H886" s="108">
        <v>2.1</v>
      </c>
      <c r="I886" s="38"/>
      <c r="J886" s="38"/>
      <c r="K886" s="38"/>
      <c r="L886" s="38"/>
      <c r="M886" s="38"/>
      <c r="N886" s="38"/>
      <c r="O886" s="108">
        <v>2089</v>
      </c>
      <c r="P886" s="47"/>
      <c r="Q886" s="38"/>
      <c r="R886" s="38"/>
      <c r="S886" s="107" t="s">
        <v>1959</v>
      </c>
      <c r="T886" s="108" t="s">
        <v>1961</v>
      </c>
      <c r="U886" s="47"/>
      <c r="V886" s="38"/>
      <c r="W886" s="38"/>
      <c r="X886" s="109" t="s">
        <v>56</v>
      </c>
      <c r="Y886" s="38"/>
      <c r="Z886" s="48"/>
      <c r="AA886" s="49"/>
      <c r="AB886" s="108">
        <v>5586</v>
      </c>
      <c r="AC886" s="108" t="s">
        <v>1961</v>
      </c>
      <c r="AD886" s="107" t="s">
        <v>1959</v>
      </c>
      <c r="AE886" s="107" t="s">
        <v>1959</v>
      </c>
      <c r="AF886" s="108">
        <v>2.1</v>
      </c>
      <c r="AG886" s="50">
        <f t="shared" si="13"/>
        <v>0</v>
      </c>
      <c r="AH886" s="51"/>
      <c r="AI886" s="52"/>
      <c r="AJ886" s="52"/>
      <c r="AK886" s="52"/>
      <c r="AL886" s="52"/>
      <c r="AM886" s="52"/>
      <c r="AN886" s="52">
        <v>2089</v>
      </c>
      <c r="AO886" s="52"/>
      <c r="AP886" s="52"/>
      <c r="AQ886" s="52"/>
      <c r="AR886" s="52"/>
      <c r="AS886" s="52"/>
      <c r="AT886" s="110" t="s">
        <v>57</v>
      </c>
      <c r="AU886" s="110" t="s">
        <v>58</v>
      </c>
      <c r="AV886" s="22"/>
      <c r="AW886" s="99" t="s">
        <v>2424</v>
      </c>
    </row>
    <row r="887" spans="1:49" ht="22.5" x14ac:dyDescent="0.2">
      <c r="A887" s="37"/>
      <c r="B887" s="38"/>
      <c r="C887" s="122">
        <v>876</v>
      </c>
      <c r="D887" s="107" t="s">
        <v>1962</v>
      </c>
      <c r="E887" s="108"/>
      <c r="F887" s="38"/>
      <c r="G887" s="108">
        <v>21000</v>
      </c>
      <c r="H887" s="108">
        <v>2.1</v>
      </c>
      <c r="I887" s="38"/>
      <c r="J887" s="38"/>
      <c r="K887" s="38"/>
      <c r="L887" s="38"/>
      <c r="M887" s="38"/>
      <c r="N887" s="38"/>
      <c r="O887" s="108">
        <v>1656</v>
      </c>
      <c r="P887" s="47"/>
      <c r="Q887" s="38"/>
      <c r="R887" s="38"/>
      <c r="S887" s="107" t="s">
        <v>1962</v>
      </c>
      <c r="T887" s="108" t="s">
        <v>1963</v>
      </c>
      <c r="U887" s="47"/>
      <c r="V887" s="38"/>
      <c r="W887" s="38"/>
      <c r="X887" s="109" t="s">
        <v>56</v>
      </c>
      <c r="Y887" s="38"/>
      <c r="Z887" s="48"/>
      <c r="AA887" s="49"/>
      <c r="AB887" s="108">
        <v>5587</v>
      </c>
      <c r="AC887" s="108" t="s">
        <v>1963</v>
      </c>
      <c r="AD887" s="107" t="s">
        <v>1962</v>
      </c>
      <c r="AE887" s="107" t="s">
        <v>1962</v>
      </c>
      <c r="AF887" s="108">
        <v>2.1</v>
      </c>
      <c r="AG887" s="50">
        <f t="shared" si="13"/>
        <v>0</v>
      </c>
      <c r="AH887" s="51"/>
      <c r="AI887" s="52"/>
      <c r="AJ887" s="52"/>
      <c r="AK887" s="52">
        <v>1656</v>
      </c>
      <c r="AL887" s="52"/>
      <c r="AM887" s="52"/>
      <c r="AN887" s="52"/>
      <c r="AO887" s="52"/>
      <c r="AP887" s="52"/>
      <c r="AQ887" s="52"/>
      <c r="AR887" s="52"/>
      <c r="AS887" s="52"/>
      <c r="AT887" s="110" t="s">
        <v>57</v>
      </c>
      <c r="AU887" s="110" t="s">
        <v>58</v>
      </c>
      <c r="AV887" s="22"/>
      <c r="AW887" s="99" t="s">
        <v>2424</v>
      </c>
    </row>
    <row r="888" spans="1:49" ht="22.5" x14ac:dyDescent="0.2">
      <c r="A888" s="37"/>
      <c r="B888" s="38"/>
      <c r="C888" s="121">
        <v>877</v>
      </c>
      <c r="D888" s="107" t="s">
        <v>1964</v>
      </c>
      <c r="E888" s="108"/>
      <c r="F888" s="38"/>
      <c r="G888" s="108">
        <v>11000</v>
      </c>
      <c r="H888" s="108">
        <v>1.1000000000000001</v>
      </c>
      <c r="I888" s="38"/>
      <c r="J888" s="38"/>
      <c r="K888" s="38"/>
      <c r="L888" s="38"/>
      <c r="M888" s="38"/>
      <c r="N888" s="38"/>
      <c r="O888" s="108">
        <v>770</v>
      </c>
      <c r="P888" s="47"/>
      <c r="Q888" s="38"/>
      <c r="R888" s="38"/>
      <c r="S888" s="107" t="s">
        <v>1964</v>
      </c>
      <c r="T888" s="108" t="s">
        <v>1965</v>
      </c>
      <c r="U888" s="47"/>
      <c r="V888" s="38"/>
      <c r="W888" s="38"/>
      <c r="X888" s="109" t="s">
        <v>56</v>
      </c>
      <c r="Y888" s="38"/>
      <c r="Z888" s="48"/>
      <c r="AA888" s="49"/>
      <c r="AB888" s="108">
        <v>5174</v>
      </c>
      <c r="AC888" s="108" t="s">
        <v>1965</v>
      </c>
      <c r="AD888" s="107" t="s">
        <v>1964</v>
      </c>
      <c r="AE888" s="107" t="s">
        <v>1964</v>
      </c>
      <c r="AF888" s="108">
        <v>1.1000000000000001</v>
      </c>
      <c r="AG888" s="50">
        <f t="shared" si="13"/>
        <v>0</v>
      </c>
      <c r="AH888" s="51"/>
      <c r="AI888" s="52"/>
      <c r="AJ888" s="52"/>
      <c r="AK888" s="52"/>
      <c r="AL888" s="52"/>
      <c r="AM888" s="52"/>
      <c r="AN888" s="52">
        <v>770</v>
      </c>
      <c r="AO888" s="52"/>
      <c r="AP888" s="52"/>
      <c r="AQ888" s="52"/>
      <c r="AR888" s="52"/>
      <c r="AS888" s="52"/>
      <c r="AT888" s="110" t="s">
        <v>57</v>
      </c>
      <c r="AU888" s="110" t="s">
        <v>58</v>
      </c>
      <c r="AV888" s="22"/>
      <c r="AW888" s="99" t="s">
        <v>2424</v>
      </c>
    </row>
    <row r="889" spans="1:49" ht="22.5" x14ac:dyDescent="0.2">
      <c r="A889" s="37"/>
      <c r="B889" s="38"/>
      <c r="C889" s="122">
        <v>878</v>
      </c>
      <c r="D889" s="107" t="s">
        <v>1966</v>
      </c>
      <c r="E889" s="108" t="s">
        <v>1967</v>
      </c>
      <c r="F889" s="38"/>
      <c r="G889" s="108">
        <v>2000</v>
      </c>
      <c r="H889" s="108">
        <v>0.2</v>
      </c>
      <c r="I889" s="38"/>
      <c r="J889" s="38"/>
      <c r="K889" s="38"/>
      <c r="L889" s="38"/>
      <c r="M889" s="38"/>
      <c r="N889" s="38"/>
      <c r="O889" s="108">
        <v>1000</v>
      </c>
      <c r="P889" s="47"/>
      <c r="Q889" s="38"/>
      <c r="R889" s="38"/>
      <c r="S889" s="107" t="s">
        <v>1966</v>
      </c>
      <c r="T889" s="108" t="s">
        <v>1968</v>
      </c>
      <c r="U889" s="47"/>
      <c r="V889" s="38"/>
      <c r="W889" s="38"/>
      <c r="X889" s="109" t="s">
        <v>56</v>
      </c>
      <c r="Y889" s="38"/>
      <c r="Z889" s="48"/>
      <c r="AA889" s="49"/>
      <c r="AB889" s="108">
        <v>5486</v>
      </c>
      <c r="AC889" s="108" t="s">
        <v>1968</v>
      </c>
      <c r="AD889" s="107" t="s">
        <v>1966</v>
      </c>
      <c r="AE889" s="107" t="s">
        <v>1966</v>
      </c>
      <c r="AF889" s="108">
        <v>0.2</v>
      </c>
      <c r="AG889" s="50">
        <f t="shared" si="13"/>
        <v>0</v>
      </c>
      <c r="AH889" s="51"/>
      <c r="AI889" s="52"/>
      <c r="AJ889" s="52"/>
      <c r="AK889" s="52"/>
      <c r="AL889" s="52"/>
      <c r="AM889" s="52"/>
      <c r="AN889" s="52">
        <v>1000</v>
      </c>
      <c r="AO889" s="52"/>
      <c r="AP889" s="52"/>
      <c r="AQ889" s="52"/>
      <c r="AR889" s="52"/>
      <c r="AS889" s="52"/>
      <c r="AT889" s="110" t="s">
        <v>57</v>
      </c>
      <c r="AU889" s="110" t="s">
        <v>58</v>
      </c>
      <c r="AV889" s="22"/>
      <c r="AW889" s="99" t="s">
        <v>2424</v>
      </c>
    </row>
    <row r="890" spans="1:49" x14ac:dyDescent="0.2">
      <c r="A890" s="37"/>
      <c r="B890" s="38"/>
      <c r="C890" s="121">
        <v>879</v>
      </c>
      <c r="D890" s="107" t="s">
        <v>1969</v>
      </c>
      <c r="E890" s="108"/>
      <c r="F890" s="38"/>
      <c r="G890" s="108">
        <v>11369</v>
      </c>
      <c r="H890" s="108">
        <v>1.1369</v>
      </c>
      <c r="I890" s="38"/>
      <c r="J890" s="38"/>
      <c r="K890" s="38"/>
      <c r="L890" s="38"/>
      <c r="M890" s="38"/>
      <c r="N890" s="38"/>
      <c r="O890" s="108">
        <v>629</v>
      </c>
      <c r="P890" s="47"/>
      <c r="Q890" s="38"/>
      <c r="R890" s="38"/>
      <c r="S890" s="107" t="s">
        <v>1969</v>
      </c>
      <c r="T890" s="108" t="s">
        <v>1970</v>
      </c>
      <c r="U890" s="47"/>
      <c r="V890" s="38"/>
      <c r="W890" s="38"/>
      <c r="X890" s="109" t="s">
        <v>76</v>
      </c>
      <c r="Y890" s="38"/>
      <c r="Z890" s="48"/>
      <c r="AA890" s="49"/>
      <c r="AB890" s="108">
        <v>5171</v>
      </c>
      <c r="AC890" s="108" t="s">
        <v>1970</v>
      </c>
      <c r="AD890" s="107" t="s">
        <v>1969</v>
      </c>
      <c r="AE890" s="107" t="s">
        <v>1969</v>
      </c>
      <c r="AF890" s="108">
        <v>1.1369</v>
      </c>
      <c r="AG890" s="50">
        <f t="shared" si="13"/>
        <v>0</v>
      </c>
      <c r="AH890" s="51">
        <v>629</v>
      </c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110" t="s">
        <v>57</v>
      </c>
      <c r="AU890" s="110" t="s">
        <v>58</v>
      </c>
      <c r="AV890" s="22"/>
      <c r="AW890" s="99" t="s">
        <v>2424</v>
      </c>
    </row>
    <row r="891" spans="1:49" ht="22.5" x14ac:dyDescent="0.2">
      <c r="A891" s="37"/>
      <c r="B891" s="38"/>
      <c r="C891" s="122">
        <v>880</v>
      </c>
      <c r="D891" s="107" t="s">
        <v>1971</v>
      </c>
      <c r="E891" s="108"/>
      <c r="F891" s="38"/>
      <c r="G891" s="108">
        <v>14202</v>
      </c>
      <c r="H891" s="108">
        <v>1.4201999999999999</v>
      </c>
      <c r="I891" s="38"/>
      <c r="J891" s="38"/>
      <c r="K891" s="38"/>
      <c r="L891" s="38"/>
      <c r="M891" s="38"/>
      <c r="N891" s="38"/>
      <c r="O891" s="108">
        <v>994</v>
      </c>
      <c r="P891" s="47"/>
      <c r="Q891" s="38"/>
      <c r="R891" s="38"/>
      <c r="S891" s="107" t="s">
        <v>1972</v>
      </c>
      <c r="T891" s="108" t="s">
        <v>1973</v>
      </c>
      <c r="U891" s="47"/>
      <c r="V891" s="38"/>
      <c r="W891" s="38"/>
      <c r="X891" s="109" t="s">
        <v>56</v>
      </c>
      <c r="Y891" s="38"/>
      <c r="Z891" s="48"/>
      <c r="AA891" s="49"/>
      <c r="AB891" s="108" t="s">
        <v>1974</v>
      </c>
      <c r="AC891" s="108" t="s">
        <v>1973</v>
      </c>
      <c r="AD891" s="107" t="s">
        <v>1972</v>
      </c>
      <c r="AE891" s="107" t="s">
        <v>1971</v>
      </c>
      <c r="AF891" s="108">
        <v>1.4201999999999999</v>
      </c>
      <c r="AG891" s="50">
        <f t="shared" si="13"/>
        <v>0</v>
      </c>
      <c r="AH891" s="51">
        <v>994</v>
      </c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110" t="s">
        <v>57</v>
      </c>
      <c r="AU891" s="110" t="s">
        <v>58</v>
      </c>
      <c r="AV891" s="22"/>
      <c r="AW891" s="99" t="s">
        <v>2424</v>
      </c>
    </row>
    <row r="892" spans="1:49" ht="22.5" x14ac:dyDescent="0.2">
      <c r="A892" s="37"/>
      <c r="B892" s="38"/>
      <c r="C892" s="121">
        <v>881</v>
      </c>
      <c r="D892" s="107" t="s">
        <v>1972</v>
      </c>
      <c r="E892" s="108"/>
      <c r="F892" s="38"/>
      <c r="G892" s="108">
        <v>18000</v>
      </c>
      <c r="H892" s="108">
        <v>1.8</v>
      </c>
      <c r="I892" s="38"/>
      <c r="J892" s="38"/>
      <c r="K892" s="38"/>
      <c r="L892" s="38"/>
      <c r="M892" s="38"/>
      <c r="N892" s="38"/>
      <c r="O892" s="108">
        <v>1260</v>
      </c>
      <c r="P892" s="47"/>
      <c r="Q892" s="38"/>
      <c r="R892" s="38"/>
      <c r="S892" s="107" t="s">
        <v>1972</v>
      </c>
      <c r="T892" s="108" t="s">
        <v>1973</v>
      </c>
      <c r="U892" s="47"/>
      <c r="V892" s="38"/>
      <c r="W892" s="38"/>
      <c r="X892" s="109" t="s">
        <v>56</v>
      </c>
      <c r="Y892" s="38"/>
      <c r="Z892" s="48"/>
      <c r="AA892" s="49"/>
      <c r="AB892" s="108">
        <v>5159</v>
      </c>
      <c r="AC892" s="108" t="s">
        <v>1973</v>
      </c>
      <c r="AD892" s="107" t="s">
        <v>1972</v>
      </c>
      <c r="AE892" s="107" t="s">
        <v>1972</v>
      </c>
      <c r="AF892" s="108">
        <v>1.8</v>
      </c>
      <c r="AG892" s="50">
        <f t="shared" si="13"/>
        <v>0</v>
      </c>
      <c r="AH892" s="51">
        <v>1260</v>
      </c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110" t="s">
        <v>57</v>
      </c>
      <c r="AU892" s="110" t="s">
        <v>58</v>
      </c>
      <c r="AV892" s="22"/>
      <c r="AW892" s="99" t="s">
        <v>2424</v>
      </c>
    </row>
    <row r="893" spans="1:49" ht="22.5" x14ac:dyDescent="0.2">
      <c r="A893" s="37"/>
      <c r="B893" s="38"/>
      <c r="C893" s="122">
        <v>882</v>
      </c>
      <c r="D893" s="107" t="s">
        <v>1975</v>
      </c>
      <c r="E893" s="108"/>
      <c r="F893" s="38"/>
      <c r="G893" s="108">
        <v>7000</v>
      </c>
      <c r="H893" s="108">
        <v>0.7</v>
      </c>
      <c r="I893" s="38"/>
      <c r="J893" s="38"/>
      <c r="K893" s="38"/>
      <c r="L893" s="38"/>
      <c r="M893" s="38"/>
      <c r="N893" s="38"/>
      <c r="O893" s="108">
        <v>490</v>
      </c>
      <c r="P893" s="47"/>
      <c r="Q893" s="38"/>
      <c r="R893" s="38"/>
      <c r="S893" s="107" t="s">
        <v>1975</v>
      </c>
      <c r="T893" s="108" t="s">
        <v>1976</v>
      </c>
      <c r="U893" s="47"/>
      <c r="V893" s="38"/>
      <c r="W893" s="38"/>
      <c r="X893" s="109" t="s">
        <v>56</v>
      </c>
      <c r="Y893" s="38"/>
      <c r="Z893" s="48"/>
      <c r="AA893" s="49"/>
      <c r="AB893" s="108">
        <v>5148</v>
      </c>
      <c r="AC893" s="108" t="s">
        <v>1976</v>
      </c>
      <c r="AD893" s="107" t="s">
        <v>1975</v>
      </c>
      <c r="AE893" s="107" t="s">
        <v>1975</v>
      </c>
      <c r="AF893" s="108">
        <v>0.7</v>
      </c>
      <c r="AG893" s="50">
        <f t="shared" si="13"/>
        <v>0</v>
      </c>
      <c r="AH893" s="51"/>
      <c r="AI893" s="52"/>
      <c r="AJ893" s="52"/>
      <c r="AK893" s="52"/>
      <c r="AL893" s="52"/>
      <c r="AM893" s="52"/>
      <c r="AN893" s="52">
        <v>490</v>
      </c>
      <c r="AO893" s="52"/>
      <c r="AP893" s="52"/>
      <c r="AQ893" s="52"/>
      <c r="AR893" s="52"/>
      <c r="AS893" s="52"/>
      <c r="AT893" s="110" t="s">
        <v>57</v>
      </c>
      <c r="AU893" s="110" t="s">
        <v>58</v>
      </c>
      <c r="AV893" s="22"/>
      <c r="AW893" s="99" t="s">
        <v>2424</v>
      </c>
    </row>
    <row r="894" spans="1:49" ht="22.5" x14ac:dyDescent="0.2">
      <c r="A894" s="37"/>
      <c r="B894" s="38"/>
      <c r="C894" s="121">
        <v>883</v>
      </c>
      <c r="D894" s="107" t="s">
        <v>1977</v>
      </c>
      <c r="E894" s="108"/>
      <c r="F894" s="38"/>
      <c r="G894" s="108">
        <v>1000</v>
      </c>
      <c r="H894" s="108">
        <v>0.1</v>
      </c>
      <c r="I894" s="38"/>
      <c r="J894" s="38"/>
      <c r="K894" s="38"/>
      <c r="L894" s="38"/>
      <c r="M894" s="38"/>
      <c r="N894" s="38"/>
      <c r="O894" s="108">
        <v>70</v>
      </c>
      <c r="P894" s="47"/>
      <c r="Q894" s="38"/>
      <c r="R894" s="38"/>
      <c r="S894" s="107" t="s">
        <v>1977</v>
      </c>
      <c r="T894" s="108" t="s">
        <v>1978</v>
      </c>
      <c r="U894" s="47"/>
      <c r="V894" s="38"/>
      <c r="W894" s="38"/>
      <c r="X894" s="109" t="s">
        <v>56</v>
      </c>
      <c r="Y894" s="38"/>
      <c r="Z894" s="48"/>
      <c r="AA894" s="49"/>
      <c r="AB894" s="108">
        <v>5149</v>
      </c>
      <c r="AC894" s="108" t="s">
        <v>1978</v>
      </c>
      <c r="AD894" s="107" t="s">
        <v>1977</v>
      </c>
      <c r="AE894" s="107" t="s">
        <v>1977</v>
      </c>
      <c r="AF894" s="108">
        <v>0.1</v>
      </c>
      <c r="AG894" s="50">
        <f t="shared" si="13"/>
        <v>0</v>
      </c>
      <c r="AH894" s="51">
        <v>70</v>
      </c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110" t="s">
        <v>57</v>
      </c>
      <c r="AU894" s="110" t="s">
        <v>58</v>
      </c>
      <c r="AV894" s="22"/>
      <c r="AW894" s="99" t="s">
        <v>2424</v>
      </c>
    </row>
    <row r="895" spans="1:49" ht="22.5" x14ac:dyDescent="0.2">
      <c r="A895" s="37"/>
      <c r="B895" s="38"/>
      <c r="C895" s="122">
        <v>884</v>
      </c>
      <c r="D895" s="107" t="s">
        <v>1979</v>
      </c>
      <c r="E895" s="108"/>
      <c r="F895" s="38"/>
      <c r="G895" s="108">
        <v>100</v>
      </c>
      <c r="H895" s="108">
        <v>0.01</v>
      </c>
      <c r="I895" s="38"/>
      <c r="J895" s="38"/>
      <c r="K895" s="38"/>
      <c r="L895" s="38"/>
      <c r="M895" s="38"/>
      <c r="N895" s="38"/>
      <c r="O895" s="108">
        <v>7</v>
      </c>
      <c r="P895" s="47"/>
      <c r="Q895" s="38"/>
      <c r="R895" s="38"/>
      <c r="S895" s="107" t="s">
        <v>1979</v>
      </c>
      <c r="T895" s="108" t="s">
        <v>1980</v>
      </c>
      <c r="U895" s="47"/>
      <c r="V895" s="38"/>
      <c r="W895" s="38"/>
      <c r="X895" s="109" t="s">
        <v>56</v>
      </c>
      <c r="Y895" s="38"/>
      <c r="Z895" s="48"/>
      <c r="AA895" s="49"/>
      <c r="AB895" s="108">
        <v>5142</v>
      </c>
      <c r="AC895" s="108" t="s">
        <v>1980</v>
      </c>
      <c r="AD895" s="107" t="s">
        <v>1979</v>
      </c>
      <c r="AE895" s="107" t="s">
        <v>1979</v>
      </c>
      <c r="AF895" s="108">
        <v>0.01</v>
      </c>
      <c r="AG895" s="50">
        <f t="shared" si="13"/>
        <v>0</v>
      </c>
      <c r="AH895" s="51"/>
      <c r="AI895" s="52"/>
      <c r="AJ895" s="52"/>
      <c r="AK895" s="52"/>
      <c r="AL895" s="52"/>
      <c r="AM895" s="52"/>
      <c r="AN895" s="52">
        <v>7</v>
      </c>
      <c r="AO895" s="52"/>
      <c r="AP895" s="52"/>
      <c r="AQ895" s="52"/>
      <c r="AR895" s="52"/>
      <c r="AS895" s="52"/>
      <c r="AT895" s="110" t="s">
        <v>57</v>
      </c>
      <c r="AU895" s="110" t="s">
        <v>58</v>
      </c>
      <c r="AV895" s="22"/>
      <c r="AW895" s="99" t="s">
        <v>2424</v>
      </c>
    </row>
    <row r="896" spans="1:49" ht="22.5" x14ac:dyDescent="0.2">
      <c r="A896" s="37"/>
      <c r="B896" s="38"/>
      <c r="C896" s="121">
        <v>885</v>
      </c>
      <c r="D896" s="107" t="s">
        <v>1981</v>
      </c>
      <c r="E896" s="108"/>
      <c r="F896" s="38"/>
      <c r="G896" s="108">
        <v>14000</v>
      </c>
      <c r="H896" s="108">
        <v>1.4</v>
      </c>
      <c r="I896" s="38"/>
      <c r="J896" s="38"/>
      <c r="K896" s="38"/>
      <c r="L896" s="38"/>
      <c r="M896" s="38"/>
      <c r="N896" s="38"/>
      <c r="O896" s="108">
        <v>980</v>
      </c>
      <c r="P896" s="47"/>
      <c r="Q896" s="38"/>
      <c r="R896" s="38"/>
      <c r="S896" s="107" t="s">
        <v>1982</v>
      </c>
      <c r="T896" s="108" t="s">
        <v>1983</v>
      </c>
      <c r="U896" s="47"/>
      <c r="V896" s="38"/>
      <c r="W896" s="38"/>
      <c r="X896" s="109" t="s">
        <v>56</v>
      </c>
      <c r="Y896" s="38"/>
      <c r="Z896" s="48"/>
      <c r="AA896" s="49"/>
      <c r="AB896" s="108" t="s">
        <v>1984</v>
      </c>
      <c r="AC896" s="108" t="s">
        <v>1983</v>
      </c>
      <c r="AD896" s="107" t="s">
        <v>1982</v>
      </c>
      <c r="AE896" s="107" t="s">
        <v>1981</v>
      </c>
      <c r="AF896" s="108">
        <v>1.4</v>
      </c>
      <c r="AG896" s="50">
        <f t="shared" si="13"/>
        <v>0</v>
      </c>
      <c r="AH896" s="51"/>
      <c r="AI896" s="52"/>
      <c r="AJ896" s="52"/>
      <c r="AK896" s="52"/>
      <c r="AL896" s="52"/>
      <c r="AM896" s="52"/>
      <c r="AN896" s="52">
        <v>980</v>
      </c>
      <c r="AO896" s="52"/>
      <c r="AP896" s="52"/>
      <c r="AQ896" s="52"/>
      <c r="AR896" s="52"/>
      <c r="AS896" s="52"/>
      <c r="AT896" s="110" t="s">
        <v>57</v>
      </c>
      <c r="AU896" s="110" t="s">
        <v>58</v>
      </c>
      <c r="AV896" s="22"/>
      <c r="AW896" s="99" t="s">
        <v>2424</v>
      </c>
    </row>
    <row r="897" spans="1:49" ht="22.5" x14ac:dyDescent="0.2">
      <c r="A897" s="37"/>
      <c r="B897" s="38"/>
      <c r="C897" s="122">
        <v>886</v>
      </c>
      <c r="D897" s="107" t="s">
        <v>1985</v>
      </c>
      <c r="E897" s="108"/>
      <c r="F897" s="38"/>
      <c r="G897" s="108">
        <v>4000</v>
      </c>
      <c r="H897" s="108">
        <v>0.4</v>
      </c>
      <c r="I897" s="38"/>
      <c r="J897" s="38"/>
      <c r="K897" s="38"/>
      <c r="L897" s="38"/>
      <c r="M897" s="38"/>
      <c r="N897" s="38"/>
      <c r="O897" s="108">
        <v>280</v>
      </c>
      <c r="P897" s="47"/>
      <c r="Q897" s="38"/>
      <c r="R897" s="38"/>
      <c r="S897" s="107" t="s">
        <v>1982</v>
      </c>
      <c r="T897" s="108" t="s">
        <v>1983</v>
      </c>
      <c r="U897" s="47"/>
      <c r="V897" s="38"/>
      <c r="W897" s="38"/>
      <c r="X897" s="109" t="s">
        <v>56</v>
      </c>
      <c r="Y897" s="38"/>
      <c r="Z897" s="48"/>
      <c r="AA897" s="49"/>
      <c r="AB897" s="108" t="s">
        <v>1986</v>
      </c>
      <c r="AC897" s="108" t="s">
        <v>1983</v>
      </c>
      <c r="AD897" s="107" t="s">
        <v>1982</v>
      </c>
      <c r="AE897" s="107" t="s">
        <v>1985</v>
      </c>
      <c r="AF897" s="108">
        <v>0.4</v>
      </c>
      <c r="AG897" s="50">
        <f t="shared" si="13"/>
        <v>0</v>
      </c>
      <c r="AH897" s="51"/>
      <c r="AI897" s="52"/>
      <c r="AJ897" s="52"/>
      <c r="AK897" s="52"/>
      <c r="AL897" s="52"/>
      <c r="AM897" s="52"/>
      <c r="AN897" s="52">
        <v>280</v>
      </c>
      <c r="AO897" s="52"/>
      <c r="AP897" s="52"/>
      <c r="AQ897" s="52"/>
      <c r="AR897" s="52"/>
      <c r="AS897" s="52"/>
      <c r="AT897" s="110" t="s">
        <v>57</v>
      </c>
      <c r="AU897" s="110" t="s">
        <v>58</v>
      </c>
      <c r="AV897" s="22"/>
      <c r="AW897" s="99" t="s">
        <v>2424</v>
      </c>
    </row>
    <row r="898" spans="1:49" ht="22.5" x14ac:dyDescent="0.2">
      <c r="A898" s="37"/>
      <c r="B898" s="38"/>
      <c r="C898" s="121">
        <v>887</v>
      </c>
      <c r="D898" s="107" t="s">
        <v>1982</v>
      </c>
      <c r="E898" s="108"/>
      <c r="F898" s="38"/>
      <c r="G898" s="108">
        <v>5690</v>
      </c>
      <c r="H898" s="108">
        <v>0.56899999999999995</v>
      </c>
      <c r="I898" s="38"/>
      <c r="J898" s="38"/>
      <c r="K898" s="38"/>
      <c r="L898" s="38"/>
      <c r="M898" s="38"/>
      <c r="N898" s="38"/>
      <c r="O898" s="108">
        <v>398</v>
      </c>
      <c r="P898" s="47"/>
      <c r="Q898" s="38"/>
      <c r="R898" s="38"/>
      <c r="S898" s="107" t="s">
        <v>1982</v>
      </c>
      <c r="T898" s="108" t="s">
        <v>1983</v>
      </c>
      <c r="U898" s="47"/>
      <c r="V898" s="38"/>
      <c r="W898" s="38"/>
      <c r="X898" s="109" t="s">
        <v>56</v>
      </c>
      <c r="Y898" s="38"/>
      <c r="Z898" s="48"/>
      <c r="AA898" s="49"/>
      <c r="AB898" s="108">
        <v>5156</v>
      </c>
      <c r="AC898" s="108" t="s">
        <v>1983</v>
      </c>
      <c r="AD898" s="107" t="s">
        <v>1982</v>
      </c>
      <c r="AE898" s="107" t="s">
        <v>1982</v>
      </c>
      <c r="AF898" s="108">
        <v>0.56899999999999995</v>
      </c>
      <c r="AG898" s="50">
        <f t="shared" si="13"/>
        <v>0</v>
      </c>
      <c r="AH898" s="51"/>
      <c r="AI898" s="52"/>
      <c r="AJ898" s="52"/>
      <c r="AK898" s="52"/>
      <c r="AL898" s="52"/>
      <c r="AM898" s="52"/>
      <c r="AN898" s="52">
        <v>398</v>
      </c>
      <c r="AO898" s="52"/>
      <c r="AP898" s="52"/>
      <c r="AQ898" s="52"/>
      <c r="AR898" s="52"/>
      <c r="AS898" s="52"/>
      <c r="AT898" s="110" t="s">
        <v>57</v>
      </c>
      <c r="AU898" s="110" t="s">
        <v>58</v>
      </c>
      <c r="AV898" s="22"/>
      <c r="AW898" s="99" t="s">
        <v>2424</v>
      </c>
    </row>
    <row r="899" spans="1:49" ht="22.5" x14ac:dyDescent="0.2">
      <c r="A899" s="37"/>
      <c r="B899" s="38"/>
      <c r="C899" s="122">
        <v>888</v>
      </c>
      <c r="D899" s="107" t="s">
        <v>1987</v>
      </c>
      <c r="E899" s="108"/>
      <c r="F899" s="38"/>
      <c r="G899" s="108">
        <v>1529</v>
      </c>
      <c r="H899" s="108">
        <v>0.15290000000000001</v>
      </c>
      <c r="I899" s="38"/>
      <c r="J899" s="38"/>
      <c r="K899" s="38"/>
      <c r="L899" s="38"/>
      <c r="M899" s="38"/>
      <c r="N899" s="38"/>
      <c r="O899" s="108">
        <v>107</v>
      </c>
      <c r="P899" s="47"/>
      <c r="Q899" s="38"/>
      <c r="R899" s="38"/>
      <c r="S899" s="107" t="s">
        <v>1982</v>
      </c>
      <c r="T899" s="108" t="s">
        <v>1983</v>
      </c>
      <c r="U899" s="47"/>
      <c r="V899" s="38"/>
      <c r="W899" s="38"/>
      <c r="X899" s="109" t="s">
        <v>56</v>
      </c>
      <c r="Y899" s="38"/>
      <c r="Z899" s="48"/>
      <c r="AA899" s="49"/>
      <c r="AB899" s="108" t="s">
        <v>1988</v>
      </c>
      <c r="AC899" s="108" t="s">
        <v>1983</v>
      </c>
      <c r="AD899" s="107" t="s">
        <v>1982</v>
      </c>
      <c r="AE899" s="107" t="s">
        <v>1987</v>
      </c>
      <c r="AF899" s="108">
        <v>0.15290000000000001</v>
      </c>
      <c r="AG899" s="50">
        <f t="shared" si="13"/>
        <v>0</v>
      </c>
      <c r="AH899" s="51"/>
      <c r="AI899" s="52"/>
      <c r="AJ899" s="52"/>
      <c r="AK899" s="52"/>
      <c r="AL899" s="52"/>
      <c r="AM899" s="52"/>
      <c r="AN899" s="52">
        <v>107</v>
      </c>
      <c r="AO899" s="52"/>
      <c r="AP899" s="52"/>
      <c r="AQ899" s="52"/>
      <c r="AR899" s="52"/>
      <c r="AS899" s="52"/>
      <c r="AT899" s="110" t="s">
        <v>57</v>
      </c>
      <c r="AU899" s="110" t="s">
        <v>58</v>
      </c>
      <c r="AV899" s="22"/>
      <c r="AW899" s="99" t="s">
        <v>2424</v>
      </c>
    </row>
    <row r="900" spans="1:49" ht="22.5" x14ac:dyDescent="0.2">
      <c r="A900" s="37"/>
      <c r="B900" s="38"/>
      <c r="C900" s="121">
        <v>889</v>
      </c>
      <c r="D900" s="107" t="s">
        <v>1989</v>
      </c>
      <c r="E900" s="108"/>
      <c r="F900" s="38"/>
      <c r="G900" s="108">
        <v>662</v>
      </c>
      <c r="H900" s="108">
        <v>6.6199999999999995E-2</v>
      </c>
      <c r="I900" s="38"/>
      <c r="J900" s="38"/>
      <c r="K900" s="38"/>
      <c r="L900" s="38"/>
      <c r="M900" s="38"/>
      <c r="N900" s="38"/>
      <c r="O900" s="108">
        <v>46</v>
      </c>
      <c r="P900" s="47"/>
      <c r="Q900" s="38"/>
      <c r="R900" s="38"/>
      <c r="S900" s="107" t="s">
        <v>1989</v>
      </c>
      <c r="T900" s="108" t="s">
        <v>1990</v>
      </c>
      <c r="U900" s="47"/>
      <c r="V900" s="38"/>
      <c r="W900" s="38"/>
      <c r="X900" s="109" t="s">
        <v>56</v>
      </c>
      <c r="Y900" s="38"/>
      <c r="Z900" s="48"/>
      <c r="AA900" s="49"/>
      <c r="AB900" s="108">
        <v>5141</v>
      </c>
      <c r="AC900" s="108" t="s">
        <v>1990</v>
      </c>
      <c r="AD900" s="107" t="s">
        <v>1989</v>
      </c>
      <c r="AE900" s="107" t="s">
        <v>1989</v>
      </c>
      <c r="AF900" s="108">
        <v>6.6199999999999995E-2</v>
      </c>
      <c r="AG900" s="50">
        <f t="shared" si="13"/>
        <v>0</v>
      </c>
      <c r="AH900" s="51"/>
      <c r="AI900" s="52"/>
      <c r="AJ900" s="52"/>
      <c r="AK900" s="52"/>
      <c r="AL900" s="52"/>
      <c r="AM900" s="52"/>
      <c r="AN900" s="52">
        <v>46</v>
      </c>
      <c r="AO900" s="52"/>
      <c r="AP900" s="52"/>
      <c r="AQ900" s="52"/>
      <c r="AR900" s="52"/>
      <c r="AS900" s="52"/>
      <c r="AT900" s="110" t="s">
        <v>57</v>
      </c>
      <c r="AU900" s="110" t="s">
        <v>58</v>
      </c>
      <c r="AV900" s="22"/>
      <c r="AW900" s="99" t="s">
        <v>2424</v>
      </c>
    </row>
    <row r="901" spans="1:49" ht="22.5" x14ac:dyDescent="0.2">
      <c r="A901" s="37"/>
      <c r="B901" s="38"/>
      <c r="C901" s="122">
        <v>890</v>
      </c>
      <c r="D901" s="107" t="s">
        <v>1991</v>
      </c>
      <c r="E901" s="108" t="s">
        <v>1992</v>
      </c>
      <c r="F901" s="38"/>
      <c r="G901" s="108">
        <v>3033</v>
      </c>
      <c r="H901" s="108">
        <v>0.30330000000000001</v>
      </c>
      <c r="I901" s="38"/>
      <c r="J901" s="38"/>
      <c r="K901" s="38"/>
      <c r="L901" s="38"/>
      <c r="M901" s="38"/>
      <c r="N901" s="38"/>
      <c r="O901" s="108">
        <v>987</v>
      </c>
      <c r="P901" s="47"/>
      <c r="Q901" s="38"/>
      <c r="R901" s="38"/>
      <c r="S901" s="107" t="s">
        <v>1991</v>
      </c>
      <c r="T901" s="108" t="s">
        <v>1993</v>
      </c>
      <c r="U901" s="47"/>
      <c r="V901" s="38"/>
      <c r="W901" s="38"/>
      <c r="X901" s="109" t="s">
        <v>56</v>
      </c>
      <c r="Y901" s="38"/>
      <c r="Z901" s="48"/>
      <c r="AA901" s="49"/>
      <c r="AB901" s="108">
        <v>5487</v>
      </c>
      <c r="AC901" s="108" t="s">
        <v>1993</v>
      </c>
      <c r="AD901" s="107" t="s">
        <v>1991</v>
      </c>
      <c r="AE901" s="107" t="s">
        <v>1991</v>
      </c>
      <c r="AF901" s="108">
        <v>0.30330000000000001</v>
      </c>
      <c r="AG901" s="50">
        <f t="shared" si="13"/>
        <v>0</v>
      </c>
      <c r="AH901" s="51"/>
      <c r="AI901" s="52"/>
      <c r="AJ901" s="52"/>
      <c r="AK901" s="52"/>
      <c r="AL901" s="52"/>
      <c r="AM901" s="52"/>
      <c r="AN901" s="52">
        <v>987</v>
      </c>
      <c r="AO901" s="52"/>
      <c r="AP901" s="52"/>
      <c r="AQ901" s="52"/>
      <c r="AR901" s="52"/>
      <c r="AS901" s="52"/>
      <c r="AT901" s="110" t="s">
        <v>57</v>
      </c>
      <c r="AU901" s="110" t="s">
        <v>58</v>
      </c>
      <c r="AV901" s="22"/>
      <c r="AW901" s="99" t="s">
        <v>2424</v>
      </c>
    </row>
    <row r="902" spans="1:49" x14ac:dyDescent="0.2">
      <c r="A902" s="37"/>
      <c r="B902" s="38"/>
      <c r="C902" s="121">
        <v>891</v>
      </c>
      <c r="D902" s="107" t="s">
        <v>1994</v>
      </c>
      <c r="E902" s="108" t="s">
        <v>1995</v>
      </c>
      <c r="F902" s="38"/>
      <c r="G902" s="108">
        <v>11500</v>
      </c>
      <c r="H902" s="108">
        <v>1.1499999999999999</v>
      </c>
      <c r="I902" s="38"/>
      <c r="J902" s="38"/>
      <c r="K902" s="38"/>
      <c r="L902" s="38"/>
      <c r="M902" s="38"/>
      <c r="N902" s="38"/>
      <c r="O902" s="108">
        <v>2488</v>
      </c>
      <c r="P902" s="47"/>
      <c r="Q902" s="38"/>
      <c r="R902" s="38"/>
      <c r="S902" s="107" t="s">
        <v>1994</v>
      </c>
      <c r="T902" s="108" t="s">
        <v>1996</v>
      </c>
      <c r="U902" s="47"/>
      <c r="V902" s="38"/>
      <c r="W902" s="38"/>
      <c r="X902" s="109" t="s">
        <v>76</v>
      </c>
      <c r="Y902" s="38"/>
      <c r="Z902" s="48"/>
      <c r="AA902" s="49"/>
      <c r="AB902" s="108">
        <v>5210</v>
      </c>
      <c r="AC902" s="108" t="s">
        <v>1996</v>
      </c>
      <c r="AD902" s="107" t="s">
        <v>1994</v>
      </c>
      <c r="AE902" s="107" t="s">
        <v>1994</v>
      </c>
      <c r="AF902" s="108">
        <v>1.1499999999999999</v>
      </c>
      <c r="AG902" s="50">
        <f t="shared" si="13"/>
        <v>0</v>
      </c>
      <c r="AH902" s="51">
        <v>2488</v>
      </c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110" t="s">
        <v>57</v>
      </c>
      <c r="AU902" s="110" t="s">
        <v>58</v>
      </c>
      <c r="AV902" s="22"/>
      <c r="AW902" s="99" t="s">
        <v>2424</v>
      </c>
    </row>
    <row r="903" spans="1:49" ht="22.5" x14ac:dyDescent="0.2">
      <c r="A903" s="37"/>
      <c r="B903" s="38"/>
      <c r="C903" s="122">
        <v>892</v>
      </c>
      <c r="D903" s="107" t="s">
        <v>1997</v>
      </c>
      <c r="E903" s="108"/>
      <c r="F903" s="38"/>
      <c r="G903" s="108">
        <v>15631</v>
      </c>
      <c r="H903" s="108">
        <v>1.5630999999999999</v>
      </c>
      <c r="I903" s="38"/>
      <c r="J903" s="38"/>
      <c r="K903" s="38"/>
      <c r="L903" s="38"/>
      <c r="M903" s="38"/>
      <c r="N903" s="38"/>
      <c r="O903" s="108">
        <v>1469</v>
      </c>
      <c r="P903" s="47"/>
      <c r="Q903" s="38"/>
      <c r="R903" s="38"/>
      <c r="S903" s="107" t="s">
        <v>1997</v>
      </c>
      <c r="T903" s="108" t="s">
        <v>1998</v>
      </c>
      <c r="U903" s="47"/>
      <c r="V903" s="38"/>
      <c r="W903" s="38"/>
      <c r="X903" s="109" t="s">
        <v>56</v>
      </c>
      <c r="Y903" s="38"/>
      <c r="Z903" s="48"/>
      <c r="AA903" s="49"/>
      <c r="AB903" s="108">
        <v>5662</v>
      </c>
      <c r="AC903" s="108" t="s">
        <v>1998</v>
      </c>
      <c r="AD903" s="107" t="s">
        <v>1997</v>
      </c>
      <c r="AE903" s="107" t="s">
        <v>1997</v>
      </c>
      <c r="AF903" s="108">
        <v>1.5630999999999999</v>
      </c>
      <c r="AG903" s="50">
        <f t="shared" si="13"/>
        <v>0</v>
      </c>
      <c r="AH903" s="51"/>
      <c r="AI903" s="52"/>
      <c r="AJ903" s="52"/>
      <c r="AK903" s="52">
        <v>1469</v>
      </c>
      <c r="AL903" s="52"/>
      <c r="AM903" s="52"/>
      <c r="AN903" s="52"/>
      <c r="AO903" s="52"/>
      <c r="AP903" s="52"/>
      <c r="AQ903" s="52"/>
      <c r="AR903" s="52"/>
      <c r="AS903" s="52"/>
      <c r="AT903" s="110" t="s">
        <v>57</v>
      </c>
      <c r="AU903" s="110" t="s">
        <v>58</v>
      </c>
      <c r="AV903" s="22"/>
      <c r="AW903" s="99" t="s">
        <v>2424</v>
      </c>
    </row>
    <row r="904" spans="1:49" x14ac:dyDescent="0.2">
      <c r="A904" s="37"/>
      <c r="B904" s="38"/>
      <c r="C904" s="121">
        <v>893</v>
      </c>
      <c r="D904" s="107" t="s">
        <v>1999</v>
      </c>
      <c r="E904" s="108"/>
      <c r="F904" s="38"/>
      <c r="G904" s="108">
        <v>1800</v>
      </c>
      <c r="H904" s="108">
        <v>0.18</v>
      </c>
      <c r="I904" s="38"/>
      <c r="J904" s="38"/>
      <c r="K904" s="38"/>
      <c r="L904" s="38"/>
      <c r="M904" s="38"/>
      <c r="N904" s="38"/>
      <c r="O904" s="108">
        <v>126</v>
      </c>
      <c r="P904" s="47"/>
      <c r="Q904" s="38"/>
      <c r="R904" s="38"/>
      <c r="S904" s="107" t="s">
        <v>2000</v>
      </c>
      <c r="T904" s="108"/>
      <c r="U904" s="47"/>
      <c r="V904" s="38"/>
      <c r="W904" s="38"/>
      <c r="X904" s="109"/>
      <c r="Y904" s="38"/>
      <c r="Z904" s="48"/>
      <c r="AA904" s="49"/>
      <c r="AB904" s="108">
        <v>3208</v>
      </c>
      <c r="AC904" s="108"/>
      <c r="AD904" s="107" t="s">
        <v>2000</v>
      </c>
      <c r="AE904" s="107" t="s">
        <v>1999</v>
      </c>
      <c r="AF904" s="108">
        <v>0.18</v>
      </c>
      <c r="AG904" s="50">
        <f t="shared" si="13"/>
        <v>0</v>
      </c>
      <c r="AH904" s="51"/>
      <c r="AI904" s="52">
        <v>126</v>
      </c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110" t="s">
        <v>57</v>
      </c>
      <c r="AU904" s="110" t="s">
        <v>58</v>
      </c>
      <c r="AV904" s="22"/>
      <c r="AW904" s="99" t="s">
        <v>2424</v>
      </c>
    </row>
    <row r="905" spans="1:49" x14ac:dyDescent="0.2">
      <c r="A905" s="37"/>
      <c r="B905" s="38"/>
      <c r="C905" s="122">
        <v>894</v>
      </c>
      <c r="D905" s="107" t="s">
        <v>2000</v>
      </c>
      <c r="E905" s="108"/>
      <c r="F905" s="38"/>
      <c r="G905" s="108">
        <v>1800</v>
      </c>
      <c r="H905" s="108">
        <v>0.18</v>
      </c>
      <c r="I905" s="38"/>
      <c r="J905" s="38"/>
      <c r="K905" s="38"/>
      <c r="L905" s="38"/>
      <c r="M905" s="38"/>
      <c r="N905" s="38"/>
      <c r="O905" s="108">
        <v>126</v>
      </c>
      <c r="P905" s="47"/>
      <c r="Q905" s="38"/>
      <c r="R905" s="38"/>
      <c r="S905" s="107" t="s">
        <v>2000</v>
      </c>
      <c r="T905" s="108"/>
      <c r="U905" s="47"/>
      <c r="V905" s="38"/>
      <c r="W905" s="38"/>
      <c r="X905" s="109"/>
      <c r="Y905" s="38"/>
      <c r="Z905" s="48"/>
      <c r="AA905" s="49"/>
      <c r="AB905" s="108">
        <v>3209</v>
      </c>
      <c r="AC905" s="108"/>
      <c r="AD905" s="107" t="s">
        <v>2000</v>
      </c>
      <c r="AE905" s="107" t="s">
        <v>2000</v>
      </c>
      <c r="AF905" s="108">
        <v>0.18</v>
      </c>
      <c r="AG905" s="50">
        <f t="shared" si="13"/>
        <v>0</v>
      </c>
      <c r="AH905" s="51"/>
      <c r="AI905" s="52">
        <v>126</v>
      </c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110" t="s">
        <v>57</v>
      </c>
      <c r="AU905" s="110" t="s">
        <v>58</v>
      </c>
      <c r="AV905" s="22"/>
      <c r="AW905" s="99" t="s">
        <v>2424</v>
      </c>
    </row>
    <row r="906" spans="1:49" ht="22.5" x14ac:dyDescent="0.2">
      <c r="A906" s="37"/>
      <c r="B906" s="38"/>
      <c r="C906" s="121">
        <v>895</v>
      </c>
      <c r="D906" s="107" t="s">
        <v>2001</v>
      </c>
      <c r="E906" s="108" t="s">
        <v>2002</v>
      </c>
      <c r="F906" s="38"/>
      <c r="G906" s="108">
        <v>7000</v>
      </c>
      <c r="H906" s="108">
        <v>0.7</v>
      </c>
      <c r="I906" s="38"/>
      <c r="J906" s="38"/>
      <c r="K906" s="38"/>
      <c r="L906" s="38"/>
      <c r="M906" s="38"/>
      <c r="N906" s="38"/>
      <c r="O906" s="108">
        <v>3500</v>
      </c>
      <c r="P906" s="47"/>
      <c r="Q906" s="38"/>
      <c r="R906" s="38"/>
      <c r="S906" s="107" t="s">
        <v>2003</v>
      </c>
      <c r="T906" s="108" t="s">
        <v>2004</v>
      </c>
      <c r="U906" s="47"/>
      <c r="V906" s="38"/>
      <c r="W906" s="38"/>
      <c r="X906" s="109" t="s">
        <v>56</v>
      </c>
      <c r="Y906" s="38"/>
      <c r="Z906" s="48"/>
      <c r="AA906" s="49"/>
      <c r="AB906" s="108">
        <v>5488</v>
      </c>
      <c r="AC906" s="108" t="s">
        <v>2004</v>
      </c>
      <c r="AD906" s="107" t="s">
        <v>2003</v>
      </c>
      <c r="AE906" s="107" t="s">
        <v>2001</v>
      </c>
      <c r="AF906" s="108">
        <v>0.7</v>
      </c>
      <c r="AG906" s="50">
        <f t="shared" si="13"/>
        <v>0</v>
      </c>
      <c r="AH906" s="51"/>
      <c r="AI906" s="52"/>
      <c r="AJ906" s="52"/>
      <c r="AK906" s="52"/>
      <c r="AL906" s="52"/>
      <c r="AM906" s="52"/>
      <c r="AN906" s="52">
        <v>3500</v>
      </c>
      <c r="AO906" s="52"/>
      <c r="AP906" s="52"/>
      <c r="AQ906" s="52"/>
      <c r="AR906" s="52"/>
      <c r="AS906" s="52"/>
      <c r="AT906" s="110" t="s">
        <v>57</v>
      </c>
      <c r="AU906" s="110" t="s">
        <v>58</v>
      </c>
      <c r="AV906" s="22"/>
      <c r="AW906" s="99" t="s">
        <v>2424</v>
      </c>
    </row>
    <row r="907" spans="1:49" ht="22.5" x14ac:dyDescent="0.2">
      <c r="A907" s="37"/>
      <c r="B907" s="38"/>
      <c r="C907" s="122">
        <v>896</v>
      </c>
      <c r="D907" s="107" t="s">
        <v>2003</v>
      </c>
      <c r="E907" s="108"/>
      <c r="F907" s="38"/>
      <c r="G907" s="108">
        <v>3574</v>
      </c>
      <c r="H907" s="108">
        <v>0.3574</v>
      </c>
      <c r="I907" s="38"/>
      <c r="J907" s="38"/>
      <c r="K907" s="38"/>
      <c r="L907" s="38"/>
      <c r="M907" s="38"/>
      <c r="N907" s="38"/>
      <c r="O907" s="108">
        <v>500</v>
      </c>
      <c r="P907" s="47"/>
      <c r="Q907" s="38"/>
      <c r="R907" s="38"/>
      <c r="S907" s="107" t="s">
        <v>2003</v>
      </c>
      <c r="T907" s="108" t="s">
        <v>2004</v>
      </c>
      <c r="U907" s="47"/>
      <c r="V907" s="38"/>
      <c r="W907" s="38"/>
      <c r="X907" s="109" t="s">
        <v>56</v>
      </c>
      <c r="Y907" s="38"/>
      <c r="Z907" s="48"/>
      <c r="AA907" s="49"/>
      <c r="AB907" s="108">
        <v>5489</v>
      </c>
      <c r="AC907" s="108" t="s">
        <v>2004</v>
      </c>
      <c r="AD907" s="107" t="s">
        <v>2003</v>
      </c>
      <c r="AE907" s="107" t="s">
        <v>2003</v>
      </c>
      <c r="AF907" s="108">
        <v>0.3574</v>
      </c>
      <c r="AG907" s="50">
        <f t="shared" si="13"/>
        <v>0</v>
      </c>
      <c r="AH907" s="51"/>
      <c r="AI907" s="52"/>
      <c r="AJ907" s="52"/>
      <c r="AK907" s="52"/>
      <c r="AL907" s="52"/>
      <c r="AM907" s="52"/>
      <c r="AN907" s="52">
        <v>500</v>
      </c>
      <c r="AO907" s="52"/>
      <c r="AP907" s="52"/>
      <c r="AQ907" s="52"/>
      <c r="AR907" s="52"/>
      <c r="AS907" s="52"/>
      <c r="AT907" s="110" t="s">
        <v>57</v>
      </c>
      <c r="AU907" s="110" t="s">
        <v>58</v>
      </c>
      <c r="AV907" s="22"/>
      <c r="AW907" s="99" t="s">
        <v>2424</v>
      </c>
    </row>
    <row r="908" spans="1:49" x14ac:dyDescent="0.2">
      <c r="A908" s="37"/>
      <c r="B908" s="38"/>
      <c r="C908" s="121">
        <v>897</v>
      </c>
      <c r="D908" s="107" t="s">
        <v>2005</v>
      </c>
      <c r="E908" s="108"/>
      <c r="F908" s="38"/>
      <c r="G908" s="108">
        <v>4122</v>
      </c>
      <c r="H908" s="108">
        <v>0.41220000000000001</v>
      </c>
      <c r="I908" s="38"/>
      <c r="J908" s="38"/>
      <c r="K908" s="38"/>
      <c r="L908" s="38"/>
      <c r="M908" s="38"/>
      <c r="N908" s="38"/>
      <c r="O908" s="108">
        <v>219</v>
      </c>
      <c r="P908" s="47"/>
      <c r="Q908" s="38"/>
      <c r="R908" s="38"/>
      <c r="S908" s="107" t="s">
        <v>2005</v>
      </c>
      <c r="T908" s="108" t="s">
        <v>2006</v>
      </c>
      <c r="U908" s="47"/>
      <c r="V908" s="38"/>
      <c r="W908" s="38"/>
      <c r="X908" s="109" t="s">
        <v>76</v>
      </c>
      <c r="Y908" s="38"/>
      <c r="Z908" s="48"/>
      <c r="AA908" s="49"/>
      <c r="AB908" s="108" t="s">
        <v>2007</v>
      </c>
      <c r="AC908" s="108" t="s">
        <v>2006</v>
      </c>
      <c r="AD908" s="107" t="s">
        <v>2005</v>
      </c>
      <c r="AE908" s="107" t="s">
        <v>2005</v>
      </c>
      <c r="AF908" s="108">
        <v>0.41220000000000001</v>
      </c>
      <c r="AG908" s="50">
        <f t="shared" si="13"/>
        <v>0</v>
      </c>
      <c r="AH908" s="51">
        <v>219</v>
      </c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110" t="s">
        <v>57</v>
      </c>
      <c r="AU908" s="110" t="s">
        <v>58</v>
      </c>
      <c r="AV908" s="22"/>
      <c r="AW908" s="99" t="s">
        <v>2424</v>
      </c>
    </row>
    <row r="909" spans="1:49" x14ac:dyDescent="0.2">
      <c r="A909" s="37"/>
      <c r="B909" s="38"/>
      <c r="C909" s="122">
        <v>898</v>
      </c>
      <c r="D909" s="107" t="s">
        <v>2008</v>
      </c>
      <c r="E909" s="108"/>
      <c r="F909" s="38"/>
      <c r="G909" s="108">
        <v>1571</v>
      </c>
      <c r="H909" s="108">
        <v>0.15709999999999999</v>
      </c>
      <c r="I909" s="38"/>
      <c r="J909" s="38"/>
      <c r="K909" s="38"/>
      <c r="L909" s="38"/>
      <c r="M909" s="38"/>
      <c r="N909" s="38"/>
      <c r="O909" s="108">
        <v>101</v>
      </c>
      <c r="P909" s="47"/>
      <c r="Q909" s="38"/>
      <c r="R909" s="38"/>
      <c r="S909" s="107" t="s">
        <v>2005</v>
      </c>
      <c r="T909" s="108" t="s">
        <v>2006</v>
      </c>
      <c r="U909" s="47"/>
      <c r="V909" s="38"/>
      <c r="W909" s="38"/>
      <c r="X909" s="109" t="s">
        <v>76</v>
      </c>
      <c r="Y909" s="38"/>
      <c r="Z909" s="48"/>
      <c r="AA909" s="49"/>
      <c r="AB909" s="108">
        <v>5172</v>
      </c>
      <c r="AC909" s="108" t="s">
        <v>2006</v>
      </c>
      <c r="AD909" s="107" t="s">
        <v>2005</v>
      </c>
      <c r="AE909" s="107" t="s">
        <v>2008</v>
      </c>
      <c r="AF909" s="108">
        <v>0.15709999999999999</v>
      </c>
      <c r="AG909" s="50">
        <f t="shared" ref="AG909:AG972" si="14">H909-AF909</f>
        <v>0</v>
      </c>
      <c r="AH909" s="51">
        <v>101</v>
      </c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110" t="s">
        <v>57</v>
      </c>
      <c r="AU909" s="110" t="s">
        <v>58</v>
      </c>
      <c r="AV909" s="22"/>
      <c r="AW909" s="99" t="s">
        <v>2424</v>
      </c>
    </row>
    <row r="910" spans="1:49" ht="22.5" x14ac:dyDescent="0.2">
      <c r="A910" s="37"/>
      <c r="B910" s="38"/>
      <c r="C910" s="121">
        <v>899</v>
      </c>
      <c r="D910" s="107" t="s">
        <v>2009</v>
      </c>
      <c r="E910" s="108"/>
      <c r="F910" s="38"/>
      <c r="G910" s="108">
        <v>1000</v>
      </c>
      <c r="H910" s="108">
        <v>0.1</v>
      </c>
      <c r="I910" s="38"/>
      <c r="J910" s="38"/>
      <c r="K910" s="38"/>
      <c r="L910" s="38"/>
      <c r="M910" s="38"/>
      <c r="N910" s="38"/>
      <c r="O910" s="108">
        <v>70</v>
      </c>
      <c r="P910" s="47"/>
      <c r="Q910" s="38"/>
      <c r="R910" s="38"/>
      <c r="S910" s="107" t="s">
        <v>2009</v>
      </c>
      <c r="T910" s="108" t="s">
        <v>2010</v>
      </c>
      <c r="U910" s="47"/>
      <c r="V910" s="38"/>
      <c r="W910" s="38"/>
      <c r="X910" s="109" t="s">
        <v>56</v>
      </c>
      <c r="Y910" s="38"/>
      <c r="Z910" s="48"/>
      <c r="AA910" s="49"/>
      <c r="AB910" s="108">
        <v>5490</v>
      </c>
      <c r="AC910" s="108" t="s">
        <v>2010</v>
      </c>
      <c r="AD910" s="107" t="s">
        <v>2009</v>
      </c>
      <c r="AE910" s="107" t="s">
        <v>2009</v>
      </c>
      <c r="AF910" s="108">
        <v>0.1</v>
      </c>
      <c r="AG910" s="50">
        <f t="shared" si="14"/>
        <v>0</v>
      </c>
      <c r="AH910" s="51"/>
      <c r="AI910" s="52"/>
      <c r="AJ910" s="52"/>
      <c r="AK910" s="52"/>
      <c r="AL910" s="52"/>
      <c r="AM910" s="52"/>
      <c r="AN910" s="52">
        <v>70</v>
      </c>
      <c r="AO910" s="52"/>
      <c r="AP910" s="52"/>
      <c r="AQ910" s="52"/>
      <c r="AR910" s="52"/>
      <c r="AS910" s="52"/>
      <c r="AT910" s="110" t="s">
        <v>57</v>
      </c>
      <c r="AU910" s="110" t="s">
        <v>58</v>
      </c>
      <c r="AV910" s="22"/>
      <c r="AW910" s="99" t="s">
        <v>2424</v>
      </c>
    </row>
    <row r="911" spans="1:49" x14ac:dyDescent="0.2">
      <c r="A911" s="37"/>
      <c r="B911" s="38"/>
      <c r="C911" s="122">
        <v>900</v>
      </c>
      <c r="D911" s="107" t="s">
        <v>2011</v>
      </c>
      <c r="E911" s="108"/>
      <c r="F911" s="38"/>
      <c r="G911" s="108">
        <v>1000</v>
      </c>
      <c r="H911" s="108">
        <v>0.1</v>
      </c>
      <c r="I911" s="38"/>
      <c r="J911" s="38"/>
      <c r="K911" s="38"/>
      <c r="L911" s="38"/>
      <c r="M911" s="38"/>
      <c r="N911" s="38"/>
      <c r="O911" s="108">
        <v>70</v>
      </c>
      <c r="P911" s="47"/>
      <c r="Q911" s="38"/>
      <c r="R911" s="38"/>
      <c r="S911" s="107" t="s">
        <v>2011</v>
      </c>
      <c r="T911" s="108"/>
      <c r="U911" s="47"/>
      <c r="V911" s="38"/>
      <c r="W911" s="38"/>
      <c r="X911" s="109"/>
      <c r="Y911" s="38"/>
      <c r="Z911" s="48"/>
      <c r="AA911" s="49"/>
      <c r="AB911" s="108">
        <v>3210</v>
      </c>
      <c r="AC911" s="108"/>
      <c r="AD911" s="107" t="s">
        <v>2011</v>
      </c>
      <c r="AE911" s="107" t="s">
        <v>2011</v>
      </c>
      <c r="AF911" s="108">
        <v>0.1</v>
      </c>
      <c r="AG911" s="50">
        <f t="shared" si="14"/>
        <v>0</v>
      </c>
      <c r="AH911" s="51"/>
      <c r="AI911" s="52">
        <v>70</v>
      </c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110" t="s">
        <v>57</v>
      </c>
      <c r="AU911" s="110" t="s">
        <v>58</v>
      </c>
      <c r="AV911" s="22"/>
      <c r="AW911" s="99" t="s">
        <v>2424</v>
      </c>
    </row>
    <row r="912" spans="1:49" ht="22.5" x14ac:dyDescent="0.2">
      <c r="A912" s="37"/>
      <c r="B912" s="38"/>
      <c r="C912" s="121">
        <v>901</v>
      </c>
      <c r="D912" s="107" t="s">
        <v>2012</v>
      </c>
      <c r="E912" s="108"/>
      <c r="F912" s="38"/>
      <c r="G912" s="108">
        <v>4000</v>
      </c>
      <c r="H912" s="108">
        <v>0.4</v>
      </c>
      <c r="I912" s="38"/>
      <c r="J912" s="38"/>
      <c r="K912" s="38"/>
      <c r="L912" s="38"/>
      <c r="M912" s="38"/>
      <c r="N912" s="38"/>
      <c r="O912" s="108">
        <v>258</v>
      </c>
      <c r="P912" s="47"/>
      <c r="Q912" s="38"/>
      <c r="R912" s="38"/>
      <c r="S912" s="107" t="s">
        <v>2012</v>
      </c>
      <c r="T912" s="108" t="s">
        <v>2013</v>
      </c>
      <c r="U912" s="47"/>
      <c r="V912" s="38"/>
      <c r="W912" s="38"/>
      <c r="X912" s="109" t="s">
        <v>56</v>
      </c>
      <c r="Y912" s="38"/>
      <c r="Z912" s="48"/>
      <c r="AA912" s="49"/>
      <c r="AB912" s="108">
        <v>5491</v>
      </c>
      <c r="AC912" s="108" t="s">
        <v>2013</v>
      </c>
      <c r="AD912" s="107" t="s">
        <v>2012</v>
      </c>
      <c r="AE912" s="107" t="s">
        <v>2012</v>
      </c>
      <c r="AF912" s="108">
        <v>0.4</v>
      </c>
      <c r="AG912" s="50">
        <f t="shared" si="14"/>
        <v>0</v>
      </c>
      <c r="AH912" s="51"/>
      <c r="AI912" s="52"/>
      <c r="AJ912" s="52">
        <v>258</v>
      </c>
      <c r="AK912" s="52"/>
      <c r="AL912" s="52"/>
      <c r="AM912" s="52"/>
      <c r="AN912" s="52"/>
      <c r="AO912" s="52"/>
      <c r="AP912" s="52"/>
      <c r="AQ912" s="52"/>
      <c r="AR912" s="52"/>
      <c r="AS912" s="52"/>
      <c r="AT912" s="110" t="s">
        <v>57</v>
      </c>
      <c r="AU912" s="110" t="s">
        <v>58</v>
      </c>
      <c r="AV912" s="22"/>
      <c r="AW912" s="99" t="s">
        <v>2424</v>
      </c>
    </row>
    <row r="913" spans="1:49" ht="22.5" x14ac:dyDescent="0.2">
      <c r="A913" s="37"/>
      <c r="B913" s="38"/>
      <c r="C913" s="122">
        <v>902</v>
      </c>
      <c r="D913" s="107" t="s">
        <v>2014</v>
      </c>
      <c r="E913" s="108" t="s">
        <v>2015</v>
      </c>
      <c r="F913" s="38"/>
      <c r="G913" s="108">
        <v>56000</v>
      </c>
      <c r="H913" s="108">
        <v>5.6</v>
      </c>
      <c r="I913" s="38"/>
      <c r="J913" s="38"/>
      <c r="K913" s="38"/>
      <c r="L913" s="38"/>
      <c r="M913" s="38"/>
      <c r="N913" s="38"/>
      <c r="O913" s="108">
        <v>3740</v>
      </c>
      <c r="P913" s="47"/>
      <c r="Q913" s="38"/>
      <c r="R913" s="38"/>
      <c r="S913" s="107" t="s">
        <v>2014</v>
      </c>
      <c r="T913" s="108" t="s">
        <v>2016</v>
      </c>
      <c r="U913" s="47"/>
      <c r="V913" s="38"/>
      <c r="W913" s="38"/>
      <c r="X913" s="109" t="s">
        <v>56</v>
      </c>
      <c r="Y913" s="38"/>
      <c r="Z913" s="48"/>
      <c r="AA913" s="49"/>
      <c r="AB913" s="108">
        <v>5492</v>
      </c>
      <c r="AC913" s="108" t="s">
        <v>2016</v>
      </c>
      <c r="AD913" s="107" t="s">
        <v>2014</v>
      </c>
      <c r="AE913" s="107" t="s">
        <v>2014</v>
      </c>
      <c r="AF913" s="108">
        <v>5.6</v>
      </c>
      <c r="AG913" s="50">
        <f t="shared" si="14"/>
        <v>0</v>
      </c>
      <c r="AH913" s="51"/>
      <c r="AI913" s="52"/>
      <c r="AJ913" s="52">
        <v>3740</v>
      </c>
      <c r="AK913" s="52"/>
      <c r="AL913" s="52"/>
      <c r="AM913" s="52"/>
      <c r="AN913" s="52"/>
      <c r="AO913" s="52"/>
      <c r="AP913" s="52"/>
      <c r="AQ913" s="52"/>
      <c r="AR913" s="52"/>
      <c r="AS913" s="52"/>
      <c r="AT913" s="110" t="s">
        <v>57</v>
      </c>
      <c r="AU913" s="110" t="s">
        <v>58</v>
      </c>
      <c r="AV913" s="22"/>
      <c r="AW913" s="99" t="s">
        <v>2424</v>
      </c>
    </row>
    <row r="914" spans="1:49" ht="22.5" x14ac:dyDescent="0.2">
      <c r="A914" s="37"/>
      <c r="B914" s="38"/>
      <c r="C914" s="121">
        <v>903</v>
      </c>
      <c r="D914" s="107" t="s">
        <v>2017</v>
      </c>
      <c r="E914" s="108" t="s">
        <v>2018</v>
      </c>
      <c r="F914" s="38"/>
      <c r="G914" s="108">
        <v>5000</v>
      </c>
      <c r="H914" s="108">
        <v>0.5</v>
      </c>
      <c r="I914" s="38"/>
      <c r="J914" s="38"/>
      <c r="K914" s="38"/>
      <c r="L914" s="38"/>
      <c r="M914" s="38"/>
      <c r="N914" s="38"/>
      <c r="O914" s="108">
        <v>832</v>
      </c>
      <c r="P914" s="47"/>
      <c r="Q914" s="38"/>
      <c r="R914" s="38"/>
      <c r="S914" s="107" t="s">
        <v>2017</v>
      </c>
      <c r="T914" s="108" t="s">
        <v>2019</v>
      </c>
      <c r="U914" s="47"/>
      <c r="V914" s="38"/>
      <c r="W914" s="38"/>
      <c r="X914" s="109" t="s">
        <v>56</v>
      </c>
      <c r="Y914" s="38"/>
      <c r="Z914" s="48"/>
      <c r="AA914" s="49"/>
      <c r="AB914" s="108">
        <v>5493</v>
      </c>
      <c r="AC914" s="108" t="s">
        <v>2019</v>
      </c>
      <c r="AD914" s="107" t="s">
        <v>2017</v>
      </c>
      <c r="AE914" s="107" t="s">
        <v>2017</v>
      </c>
      <c r="AF914" s="108">
        <v>0.5</v>
      </c>
      <c r="AG914" s="50">
        <f t="shared" si="14"/>
        <v>0</v>
      </c>
      <c r="AH914" s="51"/>
      <c r="AI914" s="52"/>
      <c r="AJ914" s="52">
        <v>832</v>
      </c>
      <c r="AK914" s="52"/>
      <c r="AL914" s="52"/>
      <c r="AM914" s="52"/>
      <c r="AN914" s="52"/>
      <c r="AO914" s="52"/>
      <c r="AP914" s="52"/>
      <c r="AQ914" s="52"/>
      <c r="AR914" s="52"/>
      <c r="AS914" s="52"/>
      <c r="AT914" s="110" t="s">
        <v>57</v>
      </c>
      <c r="AU914" s="110" t="s">
        <v>58</v>
      </c>
      <c r="AV914" s="22"/>
      <c r="AW914" s="99" t="s">
        <v>2424</v>
      </c>
    </row>
    <row r="915" spans="1:49" ht="22.5" x14ac:dyDescent="0.2">
      <c r="A915" s="37"/>
      <c r="B915" s="38"/>
      <c r="C915" s="122">
        <v>904</v>
      </c>
      <c r="D915" s="107" t="s">
        <v>2020</v>
      </c>
      <c r="E915" s="108"/>
      <c r="F915" s="38"/>
      <c r="G915" s="108">
        <v>13586</v>
      </c>
      <c r="H915" s="108">
        <v>1.3586</v>
      </c>
      <c r="I915" s="38"/>
      <c r="J915" s="38"/>
      <c r="K915" s="38"/>
      <c r="L915" s="38"/>
      <c r="M915" s="38"/>
      <c r="N915" s="38"/>
      <c r="O915" s="108">
        <v>905</v>
      </c>
      <c r="P915" s="47"/>
      <c r="Q915" s="38"/>
      <c r="R915" s="38"/>
      <c r="S915" s="107" t="s">
        <v>2020</v>
      </c>
      <c r="T915" s="108" t="s">
        <v>2021</v>
      </c>
      <c r="U915" s="47"/>
      <c r="V915" s="38"/>
      <c r="W915" s="38"/>
      <c r="X915" s="109" t="s">
        <v>56</v>
      </c>
      <c r="Y915" s="38"/>
      <c r="Z915" s="48"/>
      <c r="AA915" s="49"/>
      <c r="AB915" s="108">
        <v>5663</v>
      </c>
      <c r="AC915" s="108" t="s">
        <v>2021</v>
      </c>
      <c r="AD915" s="107" t="s">
        <v>2020</v>
      </c>
      <c r="AE915" s="107" t="s">
        <v>2020</v>
      </c>
      <c r="AF915" s="108">
        <v>1.3586</v>
      </c>
      <c r="AG915" s="50">
        <f t="shared" si="14"/>
        <v>0</v>
      </c>
      <c r="AH915" s="51"/>
      <c r="AI915" s="52"/>
      <c r="AJ915" s="52">
        <v>905</v>
      </c>
      <c r="AK915" s="52"/>
      <c r="AL915" s="52"/>
      <c r="AM915" s="52"/>
      <c r="AN915" s="52"/>
      <c r="AO915" s="52"/>
      <c r="AP915" s="52"/>
      <c r="AQ915" s="52"/>
      <c r="AR915" s="52"/>
      <c r="AS915" s="52"/>
      <c r="AT915" s="110" t="s">
        <v>57</v>
      </c>
      <c r="AU915" s="110" t="s">
        <v>58</v>
      </c>
      <c r="AV915" s="22"/>
      <c r="AW915" s="99" t="s">
        <v>2424</v>
      </c>
    </row>
    <row r="916" spans="1:49" ht="22.5" x14ac:dyDescent="0.2">
      <c r="A916" s="37"/>
      <c r="B916" s="38"/>
      <c r="C916" s="121">
        <v>905</v>
      </c>
      <c r="D916" s="107" t="s">
        <v>2022</v>
      </c>
      <c r="E916" s="108"/>
      <c r="F916" s="38"/>
      <c r="G916" s="108">
        <v>10121</v>
      </c>
      <c r="H916" s="108">
        <v>1.0121</v>
      </c>
      <c r="I916" s="38"/>
      <c r="J916" s="38"/>
      <c r="K916" s="38"/>
      <c r="L916" s="38"/>
      <c r="M916" s="38"/>
      <c r="N916" s="38"/>
      <c r="O916" s="108">
        <v>708</v>
      </c>
      <c r="P916" s="47"/>
      <c r="Q916" s="38"/>
      <c r="R916" s="38"/>
      <c r="S916" s="107" t="s">
        <v>2022</v>
      </c>
      <c r="T916" s="108" t="s">
        <v>2023</v>
      </c>
      <c r="U916" s="47"/>
      <c r="V916" s="38"/>
      <c r="W916" s="38"/>
      <c r="X916" s="109" t="s">
        <v>56</v>
      </c>
      <c r="Y916" s="38"/>
      <c r="Z916" s="48"/>
      <c r="AA916" s="49"/>
      <c r="AB916" s="108">
        <v>5187</v>
      </c>
      <c r="AC916" s="108" t="s">
        <v>2023</v>
      </c>
      <c r="AD916" s="107" t="s">
        <v>2022</v>
      </c>
      <c r="AE916" s="107" t="s">
        <v>2022</v>
      </c>
      <c r="AF916" s="108">
        <v>1.0121</v>
      </c>
      <c r="AG916" s="50">
        <f t="shared" si="14"/>
        <v>0</v>
      </c>
      <c r="AH916" s="51"/>
      <c r="AI916" s="52"/>
      <c r="AJ916" s="52"/>
      <c r="AK916" s="52"/>
      <c r="AL916" s="52"/>
      <c r="AM916" s="52"/>
      <c r="AN916" s="52">
        <v>708</v>
      </c>
      <c r="AO916" s="52"/>
      <c r="AP916" s="52"/>
      <c r="AQ916" s="52"/>
      <c r="AR916" s="52"/>
      <c r="AS916" s="52"/>
      <c r="AT916" s="110" t="s">
        <v>57</v>
      </c>
      <c r="AU916" s="110" t="s">
        <v>58</v>
      </c>
      <c r="AV916" s="22"/>
      <c r="AW916" s="99" t="s">
        <v>2424</v>
      </c>
    </row>
    <row r="917" spans="1:49" x14ac:dyDescent="0.2">
      <c r="A917" s="37"/>
      <c r="B917" s="38"/>
      <c r="C917" s="122">
        <v>906</v>
      </c>
      <c r="D917" s="107" t="s">
        <v>2024</v>
      </c>
      <c r="E917" s="108"/>
      <c r="F917" s="38"/>
      <c r="G917" s="108">
        <v>4700</v>
      </c>
      <c r="H917" s="108">
        <v>0.47</v>
      </c>
      <c r="I917" s="38"/>
      <c r="J917" s="38"/>
      <c r="K917" s="38"/>
      <c r="L917" s="38"/>
      <c r="M917" s="38"/>
      <c r="N917" s="38"/>
      <c r="O917" s="108">
        <v>329</v>
      </c>
      <c r="P917" s="47"/>
      <c r="Q917" s="38"/>
      <c r="R917" s="38"/>
      <c r="S917" s="107" t="s">
        <v>2024</v>
      </c>
      <c r="T917" s="108"/>
      <c r="U917" s="47"/>
      <c r="V917" s="38"/>
      <c r="W917" s="38"/>
      <c r="X917" s="109"/>
      <c r="Y917" s="38"/>
      <c r="Z917" s="48"/>
      <c r="AA917" s="49"/>
      <c r="AB917" s="108">
        <v>3211</v>
      </c>
      <c r="AC917" s="108"/>
      <c r="AD917" s="107" t="s">
        <v>2024</v>
      </c>
      <c r="AE917" s="107" t="s">
        <v>2024</v>
      </c>
      <c r="AF917" s="108">
        <v>0.47</v>
      </c>
      <c r="AG917" s="50">
        <f t="shared" si="14"/>
        <v>0</v>
      </c>
      <c r="AH917" s="51"/>
      <c r="AI917" s="52">
        <v>329</v>
      </c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110" t="s">
        <v>57</v>
      </c>
      <c r="AU917" s="110" t="s">
        <v>58</v>
      </c>
      <c r="AV917" s="22"/>
      <c r="AW917" s="99" t="s">
        <v>2424</v>
      </c>
    </row>
    <row r="918" spans="1:49" ht="22.5" x14ac:dyDescent="0.2">
      <c r="A918" s="37"/>
      <c r="B918" s="38"/>
      <c r="C918" s="121">
        <v>907</v>
      </c>
      <c r="D918" s="107" t="s">
        <v>2025</v>
      </c>
      <c r="E918" s="108" t="s">
        <v>2026</v>
      </c>
      <c r="F918" s="38"/>
      <c r="G918" s="108">
        <v>15000</v>
      </c>
      <c r="H918" s="108">
        <v>1.5</v>
      </c>
      <c r="I918" s="38"/>
      <c r="J918" s="38"/>
      <c r="K918" s="38"/>
      <c r="L918" s="38"/>
      <c r="M918" s="38"/>
      <c r="N918" s="38"/>
      <c r="O918" s="108">
        <v>1806</v>
      </c>
      <c r="P918" s="47"/>
      <c r="Q918" s="38"/>
      <c r="R918" s="38"/>
      <c r="S918" s="107" t="s">
        <v>2025</v>
      </c>
      <c r="T918" s="108"/>
      <c r="U918" s="47"/>
      <c r="V918" s="38"/>
      <c r="W918" s="38"/>
      <c r="X918" s="109" t="s">
        <v>56</v>
      </c>
      <c r="Y918" s="38"/>
      <c r="Z918" s="48"/>
      <c r="AA918" s="49"/>
      <c r="AB918" s="108">
        <v>5494</v>
      </c>
      <c r="AC918" s="108" t="s">
        <v>2027</v>
      </c>
      <c r="AD918" s="107" t="s">
        <v>2025</v>
      </c>
      <c r="AE918" s="107" t="s">
        <v>2025</v>
      </c>
      <c r="AF918" s="108">
        <v>1.5</v>
      </c>
      <c r="AG918" s="50">
        <f t="shared" si="14"/>
        <v>0</v>
      </c>
      <c r="AH918" s="51"/>
      <c r="AI918" s="52"/>
      <c r="AJ918" s="52"/>
      <c r="AK918" s="52">
        <v>1806</v>
      </c>
      <c r="AL918" s="52"/>
      <c r="AM918" s="52"/>
      <c r="AN918" s="52"/>
      <c r="AO918" s="52"/>
      <c r="AP918" s="52"/>
      <c r="AQ918" s="52"/>
      <c r="AR918" s="52"/>
      <c r="AS918" s="52"/>
      <c r="AT918" s="110" t="s">
        <v>57</v>
      </c>
      <c r="AU918" s="110" t="s">
        <v>58</v>
      </c>
      <c r="AV918" s="22"/>
      <c r="AW918" s="99" t="s">
        <v>2424</v>
      </c>
    </row>
    <row r="919" spans="1:49" x14ac:dyDescent="0.2">
      <c r="A919" s="37"/>
      <c r="B919" s="38"/>
      <c r="C919" s="122">
        <v>908</v>
      </c>
      <c r="D919" s="107" t="s">
        <v>2028</v>
      </c>
      <c r="E919" s="108"/>
      <c r="F919" s="38"/>
      <c r="G919" s="108">
        <v>3300</v>
      </c>
      <c r="H919" s="108">
        <v>0.33</v>
      </c>
      <c r="I919" s="38"/>
      <c r="J919" s="38"/>
      <c r="K919" s="38"/>
      <c r="L919" s="38"/>
      <c r="M919" s="38"/>
      <c r="N919" s="38"/>
      <c r="O919" s="108">
        <v>231</v>
      </c>
      <c r="P919" s="47"/>
      <c r="Q919" s="38"/>
      <c r="R919" s="38"/>
      <c r="S919" s="107" t="s">
        <v>2028</v>
      </c>
      <c r="T919" s="108"/>
      <c r="U919" s="47"/>
      <c r="V919" s="38"/>
      <c r="W919" s="38"/>
      <c r="X919" s="109"/>
      <c r="Y919" s="38"/>
      <c r="Z919" s="48"/>
      <c r="AA919" s="49"/>
      <c r="AB919" s="108">
        <v>3212</v>
      </c>
      <c r="AC919" s="108"/>
      <c r="AD919" s="107" t="s">
        <v>2028</v>
      </c>
      <c r="AE919" s="107" t="s">
        <v>2028</v>
      </c>
      <c r="AF919" s="108">
        <v>0.33</v>
      </c>
      <c r="AG919" s="50">
        <f t="shared" si="14"/>
        <v>0</v>
      </c>
      <c r="AH919" s="51"/>
      <c r="AI919" s="52">
        <v>231</v>
      </c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110" t="s">
        <v>57</v>
      </c>
      <c r="AU919" s="110" t="s">
        <v>58</v>
      </c>
      <c r="AV919" s="22"/>
      <c r="AW919" s="99" t="s">
        <v>2424</v>
      </c>
    </row>
    <row r="920" spans="1:49" ht="22.5" x14ac:dyDescent="0.2">
      <c r="A920" s="37"/>
      <c r="B920" s="38"/>
      <c r="C920" s="121">
        <v>909</v>
      </c>
      <c r="D920" s="107" t="s">
        <v>2029</v>
      </c>
      <c r="E920" s="108"/>
      <c r="F920" s="38"/>
      <c r="G920" s="108">
        <v>10000</v>
      </c>
      <c r="H920" s="108">
        <v>1</v>
      </c>
      <c r="I920" s="38"/>
      <c r="J920" s="38"/>
      <c r="K920" s="38"/>
      <c r="L920" s="38"/>
      <c r="M920" s="38"/>
      <c r="N920" s="38"/>
      <c r="O920" s="108">
        <v>940</v>
      </c>
      <c r="P920" s="47"/>
      <c r="Q920" s="38"/>
      <c r="R920" s="38"/>
      <c r="S920" s="107" t="s">
        <v>2030</v>
      </c>
      <c r="T920" s="108" t="s">
        <v>2031</v>
      </c>
      <c r="U920" s="47"/>
      <c r="V920" s="38"/>
      <c r="W920" s="38"/>
      <c r="X920" s="109" t="s">
        <v>56</v>
      </c>
      <c r="Y920" s="38"/>
      <c r="Z920" s="48"/>
      <c r="AA920" s="49"/>
      <c r="AB920" s="108">
        <v>5495</v>
      </c>
      <c r="AC920" s="108" t="s">
        <v>2031</v>
      </c>
      <c r="AD920" s="107" t="s">
        <v>2030</v>
      </c>
      <c r="AE920" s="107" t="s">
        <v>2029</v>
      </c>
      <c r="AF920" s="108">
        <v>1</v>
      </c>
      <c r="AG920" s="50">
        <f t="shared" si="14"/>
        <v>0</v>
      </c>
      <c r="AH920" s="51"/>
      <c r="AI920" s="52"/>
      <c r="AJ920" s="52"/>
      <c r="AK920" s="52">
        <v>940</v>
      </c>
      <c r="AL920" s="52"/>
      <c r="AM920" s="52"/>
      <c r="AN920" s="52"/>
      <c r="AO920" s="52"/>
      <c r="AP920" s="52"/>
      <c r="AQ920" s="52"/>
      <c r="AR920" s="52"/>
      <c r="AS920" s="52"/>
      <c r="AT920" s="110" t="s">
        <v>57</v>
      </c>
      <c r="AU920" s="110" t="s">
        <v>58</v>
      </c>
      <c r="AV920" s="22"/>
      <c r="AW920" s="99" t="s">
        <v>2424</v>
      </c>
    </row>
    <row r="921" spans="1:49" x14ac:dyDescent="0.2">
      <c r="A921" s="37"/>
      <c r="B921" s="38"/>
      <c r="C921" s="122">
        <v>910</v>
      </c>
      <c r="D921" s="107" t="s">
        <v>2032</v>
      </c>
      <c r="E921" s="108"/>
      <c r="F921" s="38"/>
      <c r="G921" s="108">
        <v>1000</v>
      </c>
      <c r="H921" s="108">
        <v>0.1</v>
      </c>
      <c r="I921" s="38"/>
      <c r="J921" s="38"/>
      <c r="K921" s="38"/>
      <c r="L921" s="38"/>
      <c r="M921" s="38"/>
      <c r="N921" s="38"/>
      <c r="O921" s="108">
        <v>70</v>
      </c>
      <c r="P921" s="47"/>
      <c r="Q921" s="38"/>
      <c r="R921" s="38"/>
      <c r="S921" s="107" t="s">
        <v>2032</v>
      </c>
      <c r="T921" s="108"/>
      <c r="U921" s="47"/>
      <c r="V921" s="38"/>
      <c r="W921" s="38"/>
      <c r="X921" s="109"/>
      <c r="Y921" s="38"/>
      <c r="Z921" s="48"/>
      <c r="AA921" s="49"/>
      <c r="AB921" s="108">
        <v>3213</v>
      </c>
      <c r="AC921" s="108"/>
      <c r="AD921" s="107" t="s">
        <v>2032</v>
      </c>
      <c r="AE921" s="107" t="s">
        <v>2032</v>
      </c>
      <c r="AF921" s="108">
        <v>0.1</v>
      </c>
      <c r="AG921" s="50">
        <f t="shared" si="14"/>
        <v>0</v>
      </c>
      <c r="AH921" s="51"/>
      <c r="AI921" s="52">
        <v>70</v>
      </c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110" t="s">
        <v>57</v>
      </c>
      <c r="AU921" s="110" t="s">
        <v>58</v>
      </c>
      <c r="AV921" s="22"/>
      <c r="AW921" s="99" t="s">
        <v>2424</v>
      </c>
    </row>
    <row r="922" spans="1:49" ht="22.5" x14ac:dyDescent="0.2">
      <c r="A922" s="37"/>
      <c r="B922" s="38"/>
      <c r="C922" s="121">
        <v>911</v>
      </c>
      <c r="D922" s="107" t="s">
        <v>2033</v>
      </c>
      <c r="E922" s="108"/>
      <c r="F922" s="38"/>
      <c r="G922" s="108">
        <v>21000</v>
      </c>
      <c r="H922" s="108">
        <v>2.1</v>
      </c>
      <c r="I922" s="38"/>
      <c r="J922" s="38"/>
      <c r="K922" s="38"/>
      <c r="L922" s="38"/>
      <c r="M922" s="38"/>
      <c r="N922" s="38"/>
      <c r="O922" s="108">
        <v>1378</v>
      </c>
      <c r="P922" s="47"/>
      <c r="Q922" s="38"/>
      <c r="R922" s="38"/>
      <c r="S922" s="107" t="s">
        <v>2034</v>
      </c>
      <c r="T922" s="108"/>
      <c r="U922" s="47"/>
      <c r="V922" s="38"/>
      <c r="W922" s="38"/>
      <c r="X922" s="109" t="s">
        <v>56</v>
      </c>
      <c r="Y922" s="38"/>
      <c r="Z922" s="48"/>
      <c r="AA922" s="49"/>
      <c r="AB922" s="108">
        <v>5591</v>
      </c>
      <c r="AC922" s="108"/>
      <c r="AD922" s="107" t="s">
        <v>2034</v>
      </c>
      <c r="AE922" s="107" t="s">
        <v>2033</v>
      </c>
      <c r="AF922" s="108">
        <v>2.1</v>
      </c>
      <c r="AG922" s="50">
        <f t="shared" si="14"/>
        <v>0</v>
      </c>
      <c r="AH922" s="51"/>
      <c r="AI922" s="52"/>
      <c r="AJ922" s="52"/>
      <c r="AK922" s="52">
        <v>1378</v>
      </c>
      <c r="AL922" s="52"/>
      <c r="AM922" s="52"/>
      <c r="AN922" s="52"/>
      <c r="AO922" s="52"/>
      <c r="AP922" s="52"/>
      <c r="AQ922" s="52"/>
      <c r="AR922" s="52"/>
      <c r="AS922" s="52"/>
      <c r="AT922" s="110" t="s">
        <v>57</v>
      </c>
      <c r="AU922" s="110" t="s">
        <v>58</v>
      </c>
      <c r="AV922" s="22"/>
      <c r="AW922" s="99" t="s">
        <v>2424</v>
      </c>
    </row>
    <row r="923" spans="1:49" ht="22.5" x14ac:dyDescent="0.2">
      <c r="A923" s="37"/>
      <c r="B923" s="38"/>
      <c r="C923" s="122">
        <v>912</v>
      </c>
      <c r="D923" s="107" t="s">
        <v>2035</v>
      </c>
      <c r="E923" s="108" t="s">
        <v>2036</v>
      </c>
      <c r="F923" s="38"/>
      <c r="G923" s="108">
        <v>7786</v>
      </c>
      <c r="H923" s="108">
        <v>0.77859999999999996</v>
      </c>
      <c r="I923" s="38"/>
      <c r="J923" s="38"/>
      <c r="K923" s="38"/>
      <c r="L923" s="38"/>
      <c r="M923" s="38"/>
      <c r="N923" s="38"/>
      <c r="O923" s="108">
        <v>1016</v>
      </c>
      <c r="P923" s="47"/>
      <c r="Q923" s="38"/>
      <c r="R923" s="38"/>
      <c r="S923" s="107" t="s">
        <v>2037</v>
      </c>
      <c r="T923" s="108"/>
      <c r="U923" s="47"/>
      <c r="V923" s="38"/>
      <c r="W923" s="38"/>
      <c r="X923" s="109" t="s">
        <v>56</v>
      </c>
      <c r="Y923" s="38"/>
      <c r="Z923" s="48"/>
      <c r="AA923" s="49"/>
      <c r="AB923" s="108">
        <v>5592</v>
      </c>
      <c r="AC923" s="108"/>
      <c r="AD923" s="107" t="s">
        <v>2037</v>
      </c>
      <c r="AE923" s="107" t="s">
        <v>2035</v>
      </c>
      <c r="AF923" s="108">
        <v>0.77859999999999996</v>
      </c>
      <c r="AG923" s="50">
        <f t="shared" si="14"/>
        <v>0</v>
      </c>
      <c r="AH923" s="51"/>
      <c r="AI923" s="52"/>
      <c r="AJ923" s="52">
        <v>1016</v>
      </c>
      <c r="AK923" s="52"/>
      <c r="AL923" s="52"/>
      <c r="AM923" s="52"/>
      <c r="AN923" s="52"/>
      <c r="AO923" s="52"/>
      <c r="AP923" s="52"/>
      <c r="AQ923" s="52"/>
      <c r="AR923" s="52"/>
      <c r="AS923" s="52"/>
      <c r="AT923" s="110" t="s">
        <v>57</v>
      </c>
      <c r="AU923" s="110" t="s">
        <v>58</v>
      </c>
      <c r="AV923" s="22"/>
      <c r="AW923" s="99" t="s">
        <v>2424</v>
      </c>
    </row>
    <row r="924" spans="1:49" ht="22.5" x14ac:dyDescent="0.2">
      <c r="A924" s="37"/>
      <c r="B924" s="38"/>
      <c r="C924" s="121">
        <v>913</v>
      </c>
      <c r="D924" s="107" t="s">
        <v>2038</v>
      </c>
      <c r="E924" s="108" t="s">
        <v>2039</v>
      </c>
      <c r="F924" s="38"/>
      <c r="G924" s="108">
        <v>200000</v>
      </c>
      <c r="H924" s="108">
        <v>20</v>
      </c>
      <c r="I924" s="38"/>
      <c r="J924" s="38"/>
      <c r="K924" s="38"/>
      <c r="L924" s="38"/>
      <c r="M924" s="38"/>
      <c r="N924" s="38"/>
      <c r="O924" s="108">
        <v>14193</v>
      </c>
      <c r="P924" s="47"/>
      <c r="Q924" s="38"/>
      <c r="R924" s="38"/>
      <c r="S924" s="107" t="s">
        <v>2038</v>
      </c>
      <c r="T924" s="108" t="s">
        <v>2040</v>
      </c>
      <c r="U924" s="47"/>
      <c r="V924" s="38"/>
      <c r="W924" s="38"/>
      <c r="X924" s="109" t="s">
        <v>56</v>
      </c>
      <c r="Y924" s="38"/>
      <c r="Z924" s="48"/>
      <c r="AA924" s="49"/>
      <c r="AB924" s="108">
        <v>5593</v>
      </c>
      <c r="AC924" s="108" t="s">
        <v>2040</v>
      </c>
      <c r="AD924" s="107" t="s">
        <v>2038</v>
      </c>
      <c r="AE924" s="107" t="s">
        <v>2038</v>
      </c>
      <c r="AF924" s="108">
        <v>20</v>
      </c>
      <c r="AG924" s="50">
        <f t="shared" si="14"/>
        <v>0</v>
      </c>
      <c r="AH924" s="51"/>
      <c r="AI924" s="52"/>
      <c r="AJ924" s="52"/>
      <c r="AK924" s="52">
        <v>14193</v>
      </c>
      <c r="AL924" s="52"/>
      <c r="AM924" s="52"/>
      <c r="AN924" s="52"/>
      <c r="AO924" s="52"/>
      <c r="AP924" s="52"/>
      <c r="AQ924" s="52"/>
      <c r="AR924" s="52"/>
      <c r="AS924" s="52"/>
      <c r="AT924" s="110" t="s">
        <v>57</v>
      </c>
      <c r="AU924" s="110" t="s">
        <v>58</v>
      </c>
      <c r="AV924" s="22"/>
      <c r="AW924" s="99" t="s">
        <v>2424</v>
      </c>
    </row>
    <row r="925" spans="1:49" ht="22.5" x14ac:dyDescent="0.2">
      <c r="A925" s="37"/>
      <c r="B925" s="38"/>
      <c r="C925" s="122">
        <v>914</v>
      </c>
      <c r="D925" s="107" t="s">
        <v>2041</v>
      </c>
      <c r="E925" s="108"/>
      <c r="F925" s="38"/>
      <c r="G925" s="108">
        <v>15000</v>
      </c>
      <c r="H925" s="108">
        <v>1.5</v>
      </c>
      <c r="I925" s="38"/>
      <c r="J925" s="38"/>
      <c r="K925" s="38"/>
      <c r="L925" s="38"/>
      <c r="M925" s="38"/>
      <c r="N925" s="38"/>
      <c r="O925" s="108">
        <v>1245</v>
      </c>
      <c r="P925" s="47"/>
      <c r="Q925" s="38"/>
      <c r="R925" s="38"/>
      <c r="S925" s="107" t="s">
        <v>2042</v>
      </c>
      <c r="T925" s="108"/>
      <c r="U925" s="47"/>
      <c r="V925" s="38"/>
      <c r="W925" s="38"/>
      <c r="X925" s="109" t="s">
        <v>56</v>
      </c>
      <c r="Y925" s="38"/>
      <c r="Z925" s="48"/>
      <c r="AA925" s="49"/>
      <c r="AB925" s="108">
        <v>5594</v>
      </c>
      <c r="AC925" s="108"/>
      <c r="AD925" s="107" t="s">
        <v>2042</v>
      </c>
      <c r="AE925" s="107" t="s">
        <v>2041</v>
      </c>
      <c r="AF925" s="108">
        <v>1.5</v>
      </c>
      <c r="AG925" s="50">
        <f t="shared" si="14"/>
        <v>0</v>
      </c>
      <c r="AH925" s="51"/>
      <c r="AI925" s="52"/>
      <c r="AJ925" s="52"/>
      <c r="AK925" s="52">
        <v>1245</v>
      </c>
      <c r="AL925" s="52"/>
      <c r="AM925" s="52"/>
      <c r="AN925" s="52"/>
      <c r="AO925" s="52"/>
      <c r="AP925" s="52"/>
      <c r="AQ925" s="52"/>
      <c r="AR925" s="52"/>
      <c r="AS925" s="52"/>
      <c r="AT925" s="110" t="s">
        <v>57</v>
      </c>
      <c r="AU925" s="110" t="s">
        <v>58</v>
      </c>
      <c r="AV925" s="22"/>
      <c r="AW925" s="99" t="s">
        <v>2424</v>
      </c>
    </row>
    <row r="926" spans="1:49" ht="22.5" x14ac:dyDescent="0.2">
      <c r="A926" s="37"/>
      <c r="B926" s="38"/>
      <c r="C926" s="121">
        <v>915</v>
      </c>
      <c r="D926" s="107" t="s">
        <v>2043</v>
      </c>
      <c r="E926" s="108"/>
      <c r="F926" s="38"/>
      <c r="G926" s="108">
        <v>3000</v>
      </c>
      <c r="H926" s="108">
        <v>0.3</v>
      </c>
      <c r="I926" s="38"/>
      <c r="J926" s="38"/>
      <c r="K926" s="38"/>
      <c r="L926" s="38"/>
      <c r="M926" s="38"/>
      <c r="N926" s="38"/>
      <c r="O926" s="108">
        <v>26</v>
      </c>
      <c r="P926" s="47"/>
      <c r="Q926" s="38"/>
      <c r="R926" s="38"/>
      <c r="S926" s="107" t="s">
        <v>2044</v>
      </c>
      <c r="T926" s="108" t="s">
        <v>2045</v>
      </c>
      <c r="U926" s="47"/>
      <c r="V926" s="38"/>
      <c r="W926" s="38"/>
      <c r="X926" s="109" t="s">
        <v>56</v>
      </c>
      <c r="Y926" s="38"/>
      <c r="Z926" s="48"/>
      <c r="AA926" s="49"/>
      <c r="AB926" s="108" t="s">
        <v>2046</v>
      </c>
      <c r="AC926" s="108" t="s">
        <v>2045</v>
      </c>
      <c r="AD926" s="107" t="s">
        <v>2044</v>
      </c>
      <c r="AE926" s="107" t="s">
        <v>2043</v>
      </c>
      <c r="AF926" s="108">
        <v>0.3</v>
      </c>
      <c r="AG926" s="50">
        <f t="shared" si="14"/>
        <v>0</v>
      </c>
      <c r="AH926" s="51"/>
      <c r="AI926" s="52"/>
      <c r="AJ926" s="52"/>
      <c r="AK926" s="52"/>
      <c r="AL926" s="52">
        <v>26</v>
      </c>
      <c r="AM926" s="52"/>
      <c r="AN926" s="52"/>
      <c r="AO926" s="52"/>
      <c r="AP926" s="52"/>
      <c r="AQ926" s="52"/>
      <c r="AR926" s="52"/>
      <c r="AS926" s="52"/>
      <c r="AT926" s="110" t="s">
        <v>57</v>
      </c>
      <c r="AU926" s="110" t="s">
        <v>58</v>
      </c>
      <c r="AV926" s="22"/>
      <c r="AW926" s="99" t="s">
        <v>2424</v>
      </c>
    </row>
    <row r="927" spans="1:49" ht="22.5" x14ac:dyDescent="0.2">
      <c r="A927" s="37"/>
      <c r="B927" s="38"/>
      <c r="C927" s="122">
        <v>916</v>
      </c>
      <c r="D927" s="107" t="s">
        <v>2047</v>
      </c>
      <c r="E927" s="108"/>
      <c r="F927" s="38"/>
      <c r="G927" s="108">
        <v>4000</v>
      </c>
      <c r="H927" s="108">
        <v>0.4</v>
      </c>
      <c r="I927" s="38"/>
      <c r="J927" s="38"/>
      <c r="K927" s="38"/>
      <c r="L927" s="38"/>
      <c r="M927" s="38"/>
      <c r="N927" s="38"/>
      <c r="O927" s="108">
        <v>280</v>
      </c>
      <c r="P927" s="47"/>
      <c r="Q927" s="38"/>
      <c r="R927" s="38"/>
      <c r="S927" s="107" t="s">
        <v>2044</v>
      </c>
      <c r="T927" s="108" t="s">
        <v>2045</v>
      </c>
      <c r="U927" s="47"/>
      <c r="V927" s="38"/>
      <c r="W927" s="38"/>
      <c r="X927" s="109" t="s">
        <v>56</v>
      </c>
      <c r="Y927" s="38"/>
      <c r="Z927" s="48"/>
      <c r="AA927" s="49"/>
      <c r="AB927" s="108">
        <v>5177</v>
      </c>
      <c r="AC927" s="108" t="s">
        <v>2045</v>
      </c>
      <c r="AD927" s="107" t="s">
        <v>2044</v>
      </c>
      <c r="AE927" s="107" t="s">
        <v>2047</v>
      </c>
      <c r="AF927" s="108">
        <v>0.4</v>
      </c>
      <c r="AG927" s="50">
        <f t="shared" si="14"/>
        <v>0</v>
      </c>
      <c r="AH927" s="51"/>
      <c r="AI927" s="52"/>
      <c r="AJ927" s="52"/>
      <c r="AK927" s="52"/>
      <c r="AL927" s="52">
        <v>280</v>
      </c>
      <c r="AM927" s="52"/>
      <c r="AN927" s="52"/>
      <c r="AO927" s="52"/>
      <c r="AP927" s="52"/>
      <c r="AQ927" s="52"/>
      <c r="AR927" s="52"/>
      <c r="AS927" s="52"/>
      <c r="AT927" s="110" t="s">
        <v>57</v>
      </c>
      <c r="AU927" s="110" t="s">
        <v>58</v>
      </c>
      <c r="AV927" s="22"/>
      <c r="AW927" s="99" t="s">
        <v>2424</v>
      </c>
    </row>
    <row r="928" spans="1:49" ht="22.5" x14ac:dyDescent="0.2">
      <c r="A928" s="37"/>
      <c r="B928" s="38"/>
      <c r="C928" s="121">
        <v>917</v>
      </c>
      <c r="D928" s="107" t="s">
        <v>2048</v>
      </c>
      <c r="E928" s="108"/>
      <c r="F928" s="38"/>
      <c r="G928" s="108">
        <v>300</v>
      </c>
      <c r="H928" s="108">
        <v>0.03</v>
      </c>
      <c r="I928" s="38"/>
      <c r="J928" s="38"/>
      <c r="K928" s="38"/>
      <c r="L928" s="38"/>
      <c r="M928" s="38"/>
      <c r="N928" s="38"/>
      <c r="O928" s="108">
        <v>129</v>
      </c>
      <c r="P928" s="47"/>
      <c r="Q928" s="38"/>
      <c r="R928" s="38"/>
      <c r="S928" s="107" t="s">
        <v>2044</v>
      </c>
      <c r="T928" s="108" t="s">
        <v>2045</v>
      </c>
      <c r="U928" s="47"/>
      <c r="V928" s="38"/>
      <c r="W928" s="38"/>
      <c r="X928" s="109" t="s">
        <v>56</v>
      </c>
      <c r="Y928" s="38"/>
      <c r="Z928" s="48"/>
      <c r="AA928" s="49"/>
      <c r="AB928" s="108" t="s">
        <v>2049</v>
      </c>
      <c r="AC928" s="108" t="s">
        <v>2045</v>
      </c>
      <c r="AD928" s="107" t="s">
        <v>2044</v>
      </c>
      <c r="AE928" s="107" t="s">
        <v>2048</v>
      </c>
      <c r="AF928" s="108">
        <v>0.03</v>
      </c>
      <c r="AG928" s="50">
        <f t="shared" si="14"/>
        <v>0</v>
      </c>
      <c r="AH928" s="51"/>
      <c r="AI928" s="52">
        <v>129</v>
      </c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110" t="s">
        <v>57</v>
      </c>
      <c r="AU928" s="110" t="s">
        <v>58</v>
      </c>
      <c r="AV928" s="22"/>
      <c r="AW928" s="99" t="s">
        <v>2424</v>
      </c>
    </row>
    <row r="929" spans="1:49" ht="22.5" x14ac:dyDescent="0.2">
      <c r="A929" s="37"/>
      <c r="B929" s="38"/>
      <c r="C929" s="122">
        <v>918</v>
      </c>
      <c r="D929" s="107" t="s">
        <v>2050</v>
      </c>
      <c r="E929" s="108"/>
      <c r="F929" s="38"/>
      <c r="G929" s="108">
        <v>1000</v>
      </c>
      <c r="H929" s="108">
        <v>0.1</v>
      </c>
      <c r="I929" s="38"/>
      <c r="J929" s="38"/>
      <c r="K929" s="38"/>
      <c r="L929" s="38"/>
      <c r="M929" s="38"/>
      <c r="N929" s="38"/>
      <c r="O929" s="108">
        <v>9</v>
      </c>
      <c r="P929" s="47"/>
      <c r="Q929" s="38"/>
      <c r="R929" s="38"/>
      <c r="S929" s="107" t="s">
        <v>2044</v>
      </c>
      <c r="T929" s="108" t="s">
        <v>2045</v>
      </c>
      <c r="U929" s="47"/>
      <c r="V929" s="38"/>
      <c r="W929" s="38"/>
      <c r="X929" s="109" t="s">
        <v>56</v>
      </c>
      <c r="Y929" s="38"/>
      <c r="Z929" s="48"/>
      <c r="AA929" s="49"/>
      <c r="AB929" s="108" t="s">
        <v>2051</v>
      </c>
      <c r="AC929" s="108" t="s">
        <v>2045</v>
      </c>
      <c r="AD929" s="107" t="s">
        <v>2044</v>
      </c>
      <c r="AE929" s="107" t="s">
        <v>2050</v>
      </c>
      <c r="AF929" s="108">
        <v>0.1</v>
      </c>
      <c r="AG929" s="50">
        <f t="shared" si="14"/>
        <v>0</v>
      </c>
      <c r="AH929" s="51"/>
      <c r="AI929" s="52"/>
      <c r="AJ929" s="52"/>
      <c r="AK929" s="52"/>
      <c r="AL929" s="52">
        <v>9</v>
      </c>
      <c r="AM929" s="52"/>
      <c r="AN929" s="52"/>
      <c r="AO929" s="52"/>
      <c r="AP929" s="52"/>
      <c r="AQ929" s="52"/>
      <c r="AR929" s="52"/>
      <c r="AS929" s="52"/>
      <c r="AT929" s="110" t="s">
        <v>57</v>
      </c>
      <c r="AU929" s="110" t="s">
        <v>58</v>
      </c>
      <c r="AV929" s="22"/>
      <c r="AW929" s="99" t="s">
        <v>2424</v>
      </c>
    </row>
    <row r="930" spans="1:49" ht="22.5" x14ac:dyDescent="0.2">
      <c r="A930" s="37"/>
      <c r="B930" s="38"/>
      <c r="C930" s="121">
        <v>919</v>
      </c>
      <c r="D930" s="107" t="s">
        <v>2052</v>
      </c>
      <c r="E930" s="108" t="s">
        <v>2053</v>
      </c>
      <c r="F930" s="38"/>
      <c r="G930" s="108">
        <v>23000</v>
      </c>
      <c r="H930" s="108">
        <v>2.2999999999999998</v>
      </c>
      <c r="I930" s="38"/>
      <c r="J930" s="38"/>
      <c r="K930" s="38"/>
      <c r="L930" s="38"/>
      <c r="M930" s="38"/>
      <c r="N930" s="38"/>
      <c r="O930" s="108">
        <v>2466</v>
      </c>
      <c r="P930" s="47"/>
      <c r="Q930" s="38"/>
      <c r="R930" s="38"/>
      <c r="S930" s="107" t="s">
        <v>2052</v>
      </c>
      <c r="T930" s="108" t="s">
        <v>2054</v>
      </c>
      <c r="U930" s="47"/>
      <c r="V930" s="38"/>
      <c r="W930" s="38"/>
      <c r="X930" s="109" t="s">
        <v>56</v>
      </c>
      <c r="Y930" s="38"/>
      <c r="Z930" s="48"/>
      <c r="AA930" s="49"/>
      <c r="AB930" s="108">
        <v>5595</v>
      </c>
      <c r="AC930" s="108" t="s">
        <v>2054</v>
      </c>
      <c r="AD930" s="107" t="s">
        <v>2052</v>
      </c>
      <c r="AE930" s="107" t="s">
        <v>2052</v>
      </c>
      <c r="AF930" s="108">
        <v>2.2999999999999998</v>
      </c>
      <c r="AG930" s="50">
        <f t="shared" si="14"/>
        <v>0</v>
      </c>
      <c r="AH930" s="51"/>
      <c r="AI930" s="52"/>
      <c r="AJ930" s="52"/>
      <c r="AK930" s="52">
        <v>2466</v>
      </c>
      <c r="AL930" s="52"/>
      <c r="AM930" s="52"/>
      <c r="AN930" s="52"/>
      <c r="AO930" s="52"/>
      <c r="AP930" s="52"/>
      <c r="AQ930" s="52"/>
      <c r="AR930" s="52"/>
      <c r="AS930" s="52"/>
      <c r="AT930" s="110" t="s">
        <v>57</v>
      </c>
      <c r="AU930" s="110" t="s">
        <v>58</v>
      </c>
      <c r="AV930" s="22"/>
      <c r="AW930" s="99" t="s">
        <v>2424</v>
      </c>
    </row>
    <row r="931" spans="1:49" ht="22.5" x14ac:dyDescent="0.2">
      <c r="A931" s="37"/>
      <c r="B931" s="38"/>
      <c r="C931" s="122">
        <v>920</v>
      </c>
      <c r="D931" s="107" t="s">
        <v>2055</v>
      </c>
      <c r="E931" s="108" t="s">
        <v>2056</v>
      </c>
      <c r="F931" s="38"/>
      <c r="G931" s="108">
        <v>34000</v>
      </c>
      <c r="H931" s="108">
        <v>3.4</v>
      </c>
      <c r="I931" s="38"/>
      <c r="J931" s="38"/>
      <c r="K931" s="38"/>
      <c r="L931" s="38"/>
      <c r="M931" s="38"/>
      <c r="N931" s="38"/>
      <c r="O931" s="108">
        <v>3498</v>
      </c>
      <c r="P931" s="47"/>
      <c r="Q931" s="38"/>
      <c r="R931" s="38"/>
      <c r="S931" s="107" t="s">
        <v>2055</v>
      </c>
      <c r="T931" s="108" t="s">
        <v>2057</v>
      </c>
      <c r="U931" s="47"/>
      <c r="V931" s="38"/>
      <c r="W931" s="38"/>
      <c r="X931" s="109" t="s">
        <v>56</v>
      </c>
      <c r="Y931" s="38"/>
      <c r="Z931" s="48"/>
      <c r="AA931" s="49"/>
      <c r="AB931" s="108">
        <v>5496</v>
      </c>
      <c r="AC931" s="108" t="s">
        <v>2057</v>
      </c>
      <c r="AD931" s="107" t="s">
        <v>2055</v>
      </c>
      <c r="AE931" s="107" t="s">
        <v>2055</v>
      </c>
      <c r="AF931" s="108">
        <v>3.4</v>
      </c>
      <c r="AG931" s="50">
        <f t="shared" si="14"/>
        <v>0</v>
      </c>
      <c r="AH931" s="51"/>
      <c r="AI931" s="52"/>
      <c r="AJ931" s="52"/>
      <c r="AK931" s="52">
        <v>3498</v>
      </c>
      <c r="AL931" s="52"/>
      <c r="AM931" s="52"/>
      <c r="AN931" s="52"/>
      <c r="AO931" s="52"/>
      <c r="AP931" s="52"/>
      <c r="AQ931" s="52"/>
      <c r="AR931" s="52"/>
      <c r="AS931" s="52"/>
      <c r="AT931" s="110" t="s">
        <v>57</v>
      </c>
      <c r="AU931" s="110" t="s">
        <v>58</v>
      </c>
      <c r="AV931" s="22"/>
      <c r="AW931" s="99" t="s">
        <v>2424</v>
      </c>
    </row>
    <row r="932" spans="1:49" ht="22.5" x14ac:dyDescent="0.2">
      <c r="A932" s="37"/>
      <c r="B932" s="38"/>
      <c r="C932" s="121">
        <v>921</v>
      </c>
      <c r="D932" s="107" t="s">
        <v>2058</v>
      </c>
      <c r="E932" s="108"/>
      <c r="F932" s="38"/>
      <c r="G932" s="108">
        <v>23000</v>
      </c>
      <c r="H932" s="108">
        <v>2.2999999999999998</v>
      </c>
      <c r="I932" s="38"/>
      <c r="J932" s="38"/>
      <c r="K932" s="38"/>
      <c r="L932" s="38"/>
      <c r="M932" s="38"/>
      <c r="N932" s="38"/>
      <c r="O932" s="108">
        <v>306</v>
      </c>
      <c r="P932" s="47"/>
      <c r="Q932" s="38"/>
      <c r="R932" s="38"/>
      <c r="S932" s="107" t="s">
        <v>2058</v>
      </c>
      <c r="T932" s="108" t="s">
        <v>2059</v>
      </c>
      <c r="U932" s="47"/>
      <c r="V932" s="38"/>
      <c r="W932" s="38"/>
      <c r="X932" s="109" t="s">
        <v>56</v>
      </c>
      <c r="Y932" s="38"/>
      <c r="Z932" s="48"/>
      <c r="AA932" s="49"/>
      <c r="AB932" s="108">
        <v>5596</v>
      </c>
      <c r="AC932" s="108" t="s">
        <v>2059</v>
      </c>
      <c r="AD932" s="107" t="s">
        <v>2058</v>
      </c>
      <c r="AE932" s="107" t="s">
        <v>2058</v>
      </c>
      <c r="AF932" s="108">
        <v>2.2999999999999998</v>
      </c>
      <c r="AG932" s="50">
        <f t="shared" si="14"/>
        <v>0</v>
      </c>
      <c r="AH932" s="51"/>
      <c r="AI932" s="52"/>
      <c r="AJ932" s="52">
        <v>306</v>
      </c>
      <c r="AK932" s="52"/>
      <c r="AL932" s="52"/>
      <c r="AM932" s="52"/>
      <c r="AN932" s="52"/>
      <c r="AO932" s="52"/>
      <c r="AP932" s="52"/>
      <c r="AQ932" s="52"/>
      <c r="AR932" s="52"/>
      <c r="AS932" s="52"/>
      <c r="AT932" s="110" t="s">
        <v>57</v>
      </c>
      <c r="AU932" s="110" t="s">
        <v>58</v>
      </c>
      <c r="AV932" s="22"/>
      <c r="AW932" s="99" t="s">
        <v>2424</v>
      </c>
    </row>
    <row r="933" spans="1:49" ht="22.5" x14ac:dyDescent="0.2">
      <c r="A933" s="37"/>
      <c r="B933" s="38"/>
      <c r="C933" s="122">
        <v>922</v>
      </c>
      <c r="D933" s="107" t="s">
        <v>2060</v>
      </c>
      <c r="E933" s="108" t="s">
        <v>2061</v>
      </c>
      <c r="F933" s="38"/>
      <c r="G933" s="108">
        <v>6452</v>
      </c>
      <c r="H933" s="108">
        <v>0.6452</v>
      </c>
      <c r="I933" s="38"/>
      <c r="J933" s="38"/>
      <c r="K933" s="38"/>
      <c r="L933" s="38"/>
      <c r="M933" s="38"/>
      <c r="N933" s="38"/>
      <c r="O933" s="108">
        <v>694</v>
      </c>
      <c r="P933" s="47"/>
      <c r="Q933" s="38"/>
      <c r="R933" s="38"/>
      <c r="S933" s="107" t="s">
        <v>2060</v>
      </c>
      <c r="T933" s="108" t="s">
        <v>2062</v>
      </c>
      <c r="U933" s="47"/>
      <c r="V933" s="38"/>
      <c r="W933" s="38"/>
      <c r="X933" s="109" t="s">
        <v>56</v>
      </c>
      <c r="Y933" s="38"/>
      <c r="Z933" s="48"/>
      <c r="AA933" s="49"/>
      <c r="AB933" s="108">
        <v>5497</v>
      </c>
      <c r="AC933" s="108" t="s">
        <v>2062</v>
      </c>
      <c r="AD933" s="107" t="s">
        <v>2060</v>
      </c>
      <c r="AE933" s="107" t="s">
        <v>2060</v>
      </c>
      <c r="AF933" s="108">
        <v>0.6452</v>
      </c>
      <c r="AG933" s="50">
        <f t="shared" si="14"/>
        <v>0</v>
      </c>
      <c r="AH933" s="51"/>
      <c r="AI933" s="52"/>
      <c r="AJ933" s="52"/>
      <c r="AK933" s="52">
        <v>694</v>
      </c>
      <c r="AL933" s="52"/>
      <c r="AM933" s="52"/>
      <c r="AN933" s="52"/>
      <c r="AO933" s="52"/>
      <c r="AP933" s="52"/>
      <c r="AQ933" s="52"/>
      <c r="AR933" s="52"/>
      <c r="AS933" s="52"/>
      <c r="AT933" s="110" t="s">
        <v>57</v>
      </c>
      <c r="AU933" s="110" t="s">
        <v>58</v>
      </c>
      <c r="AV933" s="22"/>
      <c r="AW933" s="99" t="s">
        <v>2424</v>
      </c>
    </row>
    <row r="934" spans="1:49" ht="22.5" x14ac:dyDescent="0.2">
      <c r="A934" s="37"/>
      <c r="B934" s="38"/>
      <c r="C934" s="121">
        <v>923</v>
      </c>
      <c r="D934" s="107" t="s">
        <v>2063</v>
      </c>
      <c r="E934" s="108"/>
      <c r="F934" s="38"/>
      <c r="G934" s="108">
        <v>7667</v>
      </c>
      <c r="H934" s="108">
        <v>0.76670000000000005</v>
      </c>
      <c r="I934" s="38"/>
      <c r="J934" s="38"/>
      <c r="K934" s="38"/>
      <c r="L934" s="38"/>
      <c r="M934" s="38"/>
      <c r="N934" s="38"/>
      <c r="O934" s="108">
        <v>685</v>
      </c>
      <c r="P934" s="47"/>
      <c r="Q934" s="38"/>
      <c r="R934" s="38"/>
      <c r="S934" s="107" t="s">
        <v>2060</v>
      </c>
      <c r="T934" s="108" t="s">
        <v>2062</v>
      </c>
      <c r="U934" s="47"/>
      <c r="V934" s="38"/>
      <c r="W934" s="38"/>
      <c r="X934" s="109" t="s">
        <v>56</v>
      </c>
      <c r="Y934" s="38"/>
      <c r="Z934" s="48"/>
      <c r="AA934" s="49"/>
      <c r="AB934" s="108">
        <v>5498</v>
      </c>
      <c r="AC934" s="108" t="s">
        <v>2062</v>
      </c>
      <c r="AD934" s="107" t="s">
        <v>2060</v>
      </c>
      <c r="AE934" s="107" t="s">
        <v>2063</v>
      </c>
      <c r="AF934" s="108">
        <v>0.76670000000000005</v>
      </c>
      <c r="AG934" s="50">
        <f t="shared" si="14"/>
        <v>0</v>
      </c>
      <c r="AH934" s="51"/>
      <c r="AI934" s="52"/>
      <c r="AJ934" s="52"/>
      <c r="AK934" s="52">
        <v>685</v>
      </c>
      <c r="AL934" s="52"/>
      <c r="AM934" s="52"/>
      <c r="AN934" s="52"/>
      <c r="AO934" s="52"/>
      <c r="AP934" s="52"/>
      <c r="AQ934" s="52"/>
      <c r="AR934" s="52"/>
      <c r="AS934" s="52"/>
      <c r="AT934" s="110" t="s">
        <v>57</v>
      </c>
      <c r="AU934" s="110" t="s">
        <v>58</v>
      </c>
      <c r="AV934" s="22"/>
      <c r="AW934" s="99" t="s">
        <v>2424</v>
      </c>
    </row>
    <row r="935" spans="1:49" x14ac:dyDescent="0.2">
      <c r="A935" s="37"/>
      <c r="B935" s="38"/>
      <c r="C935" s="122">
        <v>924</v>
      </c>
      <c r="D935" s="107" t="s">
        <v>2064</v>
      </c>
      <c r="E935" s="108"/>
      <c r="F935" s="38"/>
      <c r="G935" s="108">
        <v>139900</v>
      </c>
      <c r="H935" s="108">
        <v>13.99</v>
      </c>
      <c r="I935" s="38"/>
      <c r="J935" s="38"/>
      <c r="K935" s="38"/>
      <c r="L935" s="38"/>
      <c r="M935" s="38"/>
      <c r="N935" s="38"/>
      <c r="O935" s="108">
        <v>7847</v>
      </c>
      <c r="P935" s="47"/>
      <c r="Q935" s="38"/>
      <c r="R935" s="38"/>
      <c r="S935" s="107" t="s">
        <v>2065</v>
      </c>
      <c r="T935" s="108" t="s">
        <v>2066</v>
      </c>
      <c r="U935" s="47"/>
      <c r="V935" s="38"/>
      <c r="W935" s="38"/>
      <c r="X935" s="109" t="s">
        <v>76</v>
      </c>
      <c r="Y935" s="38"/>
      <c r="Z935" s="48"/>
      <c r="AA935" s="49"/>
      <c r="AB935" s="108">
        <v>5175</v>
      </c>
      <c r="AC935" s="108" t="s">
        <v>2066</v>
      </c>
      <c r="AD935" s="107" t="s">
        <v>2065</v>
      </c>
      <c r="AE935" s="107" t="s">
        <v>2064</v>
      </c>
      <c r="AF935" s="108">
        <v>13.99</v>
      </c>
      <c r="AG935" s="50">
        <f t="shared" si="14"/>
        <v>0</v>
      </c>
      <c r="AH935" s="51"/>
      <c r="AI935" s="52"/>
      <c r="AJ935" s="52"/>
      <c r="AK935" s="52">
        <v>7847</v>
      </c>
      <c r="AL935" s="52"/>
      <c r="AM935" s="52"/>
      <c r="AN935" s="52"/>
      <c r="AO935" s="52"/>
      <c r="AP935" s="52"/>
      <c r="AQ935" s="52"/>
      <c r="AR935" s="52"/>
      <c r="AS935" s="52"/>
      <c r="AT935" s="110" t="s">
        <v>57</v>
      </c>
      <c r="AU935" s="110" t="s">
        <v>58</v>
      </c>
      <c r="AV935" s="22"/>
      <c r="AW935" s="99" t="s">
        <v>2424</v>
      </c>
    </row>
    <row r="936" spans="1:49" ht="22.5" x14ac:dyDescent="0.2">
      <c r="A936" s="37"/>
      <c r="B936" s="38"/>
      <c r="C936" s="121">
        <v>925</v>
      </c>
      <c r="D936" s="107" t="s">
        <v>2067</v>
      </c>
      <c r="E936" s="108"/>
      <c r="F936" s="38"/>
      <c r="G936" s="108">
        <v>24000</v>
      </c>
      <c r="H936" s="108">
        <v>2.4</v>
      </c>
      <c r="I936" s="38"/>
      <c r="J936" s="38"/>
      <c r="K936" s="38"/>
      <c r="L936" s="38"/>
      <c r="M936" s="38"/>
      <c r="N936" s="38"/>
      <c r="O936" s="108">
        <v>1769</v>
      </c>
      <c r="P936" s="47"/>
      <c r="Q936" s="38"/>
      <c r="R936" s="38"/>
      <c r="S936" s="107" t="s">
        <v>2067</v>
      </c>
      <c r="T936" s="108" t="s">
        <v>2068</v>
      </c>
      <c r="U936" s="47"/>
      <c r="V936" s="38"/>
      <c r="W936" s="38"/>
      <c r="X936" s="109" t="s">
        <v>56</v>
      </c>
      <c r="Y936" s="38"/>
      <c r="Z936" s="48"/>
      <c r="AA936" s="49"/>
      <c r="AB936" s="108">
        <v>5191</v>
      </c>
      <c r="AC936" s="108" t="s">
        <v>2068</v>
      </c>
      <c r="AD936" s="107" t="s">
        <v>2067</v>
      </c>
      <c r="AE936" s="107" t="s">
        <v>2067</v>
      </c>
      <c r="AF936" s="108">
        <v>2.4</v>
      </c>
      <c r="AG936" s="50">
        <f t="shared" si="14"/>
        <v>0</v>
      </c>
      <c r="AH936" s="51"/>
      <c r="AI936" s="52"/>
      <c r="AJ936" s="52"/>
      <c r="AK936" s="52">
        <v>1769</v>
      </c>
      <c r="AL936" s="52"/>
      <c r="AM936" s="52"/>
      <c r="AN936" s="52"/>
      <c r="AO936" s="52"/>
      <c r="AP936" s="52"/>
      <c r="AQ936" s="52"/>
      <c r="AR936" s="52"/>
      <c r="AS936" s="52"/>
      <c r="AT936" s="110" t="s">
        <v>57</v>
      </c>
      <c r="AU936" s="110" t="s">
        <v>58</v>
      </c>
      <c r="AV936" s="22"/>
      <c r="AW936" s="99" t="s">
        <v>2424</v>
      </c>
    </row>
    <row r="937" spans="1:49" ht="22.5" x14ac:dyDescent="0.2">
      <c r="A937" s="37"/>
      <c r="B937" s="38"/>
      <c r="C937" s="122">
        <v>926</v>
      </c>
      <c r="D937" s="107" t="s">
        <v>2069</v>
      </c>
      <c r="E937" s="108"/>
      <c r="F937" s="38"/>
      <c r="G937" s="108">
        <v>181000</v>
      </c>
      <c r="H937" s="108">
        <v>18.100000000000001</v>
      </c>
      <c r="I937" s="38"/>
      <c r="J937" s="38"/>
      <c r="K937" s="38"/>
      <c r="L937" s="38"/>
      <c r="M937" s="38"/>
      <c r="N937" s="38"/>
      <c r="O937" s="108">
        <v>16503</v>
      </c>
      <c r="P937" s="47"/>
      <c r="Q937" s="38"/>
      <c r="R937" s="38"/>
      <c r="S937" s="107" t="s">
        <v>2069</v>
      </c>
      <c r="T937" s="108" t="s">
        <v>2070</v>
      </c>
      <c r="U937" s="47"/>
      <c r="V937" s="38"/>
      <c r="W937" s="38"/>
      <c r="X937" s="109" t="s">
        <v>56</v>
      </c>
      <c r="Y937" s="38"/>
      <c r="Z937" s="48"/>
      <c r="AA937" s="49"/>
      <c r="AB937" s="108">
        <v>5199</v>
      </c>
      <c r="AC937" s="108" t="s">
        <v>2070</v>
      </c>
      <c r="AD937" s="107" t="s">
        <v>2069</v>
      </c>
      <c r="AE937" s="107" t="s">
        <v>2069</v>
      </c>
      <c r="AF937" s="108">
        <v>18.100000000000001</v>
      </c>
      <c r="AG937" s="50">
        <f t="shared" si="14"/>
        <v>0</v>
      </c>
      <c r="AH937" s="51"/>
      <c r="AI937" s="52"/>
      <c r="AJ937" s="52"/>
      <c r="AK937" s="52">
        <v>16503</v>
      </c>
      <c r="AL937" s="52"/>
      <c r="AM937" s="52"/>
      <c r="AN937" s="52"/>
      <c r="AO937" s="52"/>
      <c r="AP937" s="52"/>
      <c r="AQ937" s="52"/>
      <c r="AR937" s="52"/>
      <c r="AS937" s="52"/>
      <c r="AT937" s="110" t="s">
        <v>57</v>
      </c>
      <c r="AU937" s="110" t="s">
        <v>58</v>
      </c>
      <c r="AV937" s="22"/>
      <c r="AW937" s="99" t="s">
        <v>2424</v>
      </c>
    </row>
    <row r="938" spans="1:49" ht="22.5" x14ac:dyDescent="0.2">
      <c r="A938" s="37"/>
      <c r="B938" s="38"/>
      <c r="C938" s="121">
        <v>927</v>
      </c>
      <c r="D938" s="107" t="s">
        <v>2071</v>
      </c>
      <c r="E938" s="108" t="s">
        <v>2072</v>
      </c>
      <c r="F938" s="38"/>
      <c r="G938" s="108">
        <v>3266</v>
      </c>
      <c r="H938" s="108">
        <v>0.3266</v>
      </c>
      <c r="I938" s="38"/>
      <c r="J938" s="38"/>
      <c r="K938" s="38"/>
      <c r="L938" s="38"/>
      <c r="M938" s="38"/>
      <c r="N938" s="38"/>
      <c r="O938" s="108">
        <v>654</v>
      </c>
      <c r="P938" s="47"/>
      <c r="Q938" s="38"/>
      <c r="R938" s="38"/>
      <c r="S938" s="107" t="s">
        <v>2071</v>
      </c>
      <c r="T938" s="108" t="s">
        <v>2073</v>
      </c>
      <c r="U938" s="47"/>
      <c r="V938" s="38"/>
      <c r="W938" s="38"/>
      <c r="X938" s="109" t="s">
        <v>56</v>
      </c>
      <c r="Y938" s="38"/>
      <c r="Z938" s="48"/>
      <c r="AA938" s="49"/>
      <c r="AB938" s="108">
        <v>5499</v>
      </c>
      <c r="AC938" s="108" t="s">
        <v>2073</v>
      </c>
      <c r="AD938" s="107" t="s">
        <v>2071</v>
      </c>
      <c r="AE938" s="107" t="s">
        <v>2071</v>
      </c>
      <c r="AF938" s="108">
        <v>0.3266</v>
      </c>
      <c r="AG938" s="50">
        <f t="shared" si="14"/>
        <v>0</v>
      </c>
      <c r="AH938" s="51"/>
      <c r="AI938" s="52"/>
      <c r="AJ938" s="52">
        <v>654</v>
      </c>
      <c r="AK938" s="52"/>
      <c r="AL938" s="52"/>
      <c r="AM938" s="52"/>
      <c r="AN938" s="52"/>
      <c r="AO938" s="52"/>
      <c r="AP938" s="52"/>
      <c r="AQ938" s="52"/>
      <c r="AR938" s="52"/>
      <c r="AS938" s="52"/>
      <c r="AT938" s="110" t="s">
        <v>57</v>
      </c>
      <c r="AU938" s="110" t="s">
        <v>58</v>
      </c>
      <c r="AV938" s="22"/>
      <c r="AW938" s="99" t="s">
        <v>2424</v>
      </c>
    </row>
    <row r="939" spans="1:49" ht="22.5" x14ac:dyDescent="0.2">
      <c r="A939" s="37"/>
      <c r="B939" s="38"/>
      <c r="C939" s="122">
        <v>928</v>
      </c>
      <c r="D939" s="107" t="s">
        <v>2074</v>
      </c>
      <c r="E939" s="108"/>
      <c r="F939" s="38"/>
      <c r="G939" s="108">
        <v>11000</v>
      </c>
      <c r="H939" s="108">
        <v>1.1000000000000001</v>
      </c>
      <c r="I939" s="38"/>
      <c r="J939" s="38"/>
      <c r="K939" s="38"/>
      <c r="L939" s="38"/>
      <c r="M939" s="38"/>
      <c r="N939" s="38"/>
      <c r="O939" s="108">
        <v>770</v>
      </c>
      <c r="P939" s="47"/>
      <c r="Q939" s="38"/>
      <c r="R939" s="38"/>
      <c r="S939" s="107" t="s">
        <v>2074</v>
      </c>
      <c r="T939" s="108" t="s">
        <v>2075</v>
      </c>
      <c r="U939" s="47"/>
      <c r="V939" s="38"/>
      <c r="W939" s="38"/>
      <c r="X939" s="109" t="s">
        <v>56</v>
      </c>
      <c r="Y939" s="38"/>
      <c r="Z939" s="48"/>
      <c r="AA939" s="49"/>
      <c r="AB939" s="108">
        <v>5184</v>
      </c>
      <c r="AC939" s="108" t="s">
        <v>2075</v>
      </c>
      <c r="AD939" s="107" t="s">
        <v>2074</v>
      </c>
      <c r="AE939" s="107" t="s">
        <v>2074</v>
      </c>
      <c r="AF939" s="108">
        <v>1.1000000000000001</v>
      </c>
      <c r="AG939" s="50">
        <f t="shared" si="14"/>
        <v>0</v>
      </c>
      <c r="AH939" s="51"/>
      <c r="AI939" s="52"/>
      <c r="AJ939" s="52"/>
      <c r="AK939" s="52"/>
      <c r="AL939" s="52"/>
      <c r="AM939" s="52"/>
      <c r="AN939" s="52">
        <v>770</v>
      </c>
      <c r="AO939" s="52"/>
      <c r="AP939" s="52"/>
      <c r="AQ939" s="52"/>
      <c r="AR939" s="52"/>
      <c r="AS939" s="52"/>
      <c r="AT939" s="110" t="s">
        <v>57</v>
      </c>
      <c r="AU939" s="110" t="s">
        <v>58</v>
      </c>
      <c r="AV939" s="22"/>
      <c r="AW939" s="99" t="s">
        <v>2424</v>
      </c>
    </row>
    <row r="940" spans="1:49" x14ac:dyDescent="0.2">
      <c r="A940" s="37"/>
      <c r="B940" s="38"/>
      <c r="C940" s="121">
        <v>929</v>
      </c>
      <c r="D940" s="107" t="s">
        <v>2076</v>
      </c>
      <c r="E940" s="108"/>
      <c r="F940" s="38"/>
      <c r="G940" s="108">
        <v>11000</v>
      </c>
      <c r="H940" s="108">
        <v>1.1000000000000001</v>
      </c>
      <c r="I940" s="38"/>
      <c r="J940" s="38"/>
      <c r="K940" s="38"/>
      <c r="L940" s="38"/>
      <c r="M940" s="38"/>
      <c r="N940" s="38"/>
      <c r="O940" s="108">
        <v>4352</v>
      </c>
      <c r="P940" s="47"/>
      <c r="Q940" s="38"/>
      <c r="R940" s="38"/>
      <c r="S940" s="107" t="s">
        <v>2076</v>
      </c>
      <c r="T940" s="108" t="s">
        <v>2077</v>
      </c>
      <c r="U940" s="47"/>
      <c r="V940" s="38"/>
      <c r="W940" s="38"/>
      <c r="X940" s="109" t="s">
        <v>76</v>
      </c>
      <c r="Y940" s="38"/>
      <c r="Z940" s="48"/>
      <c r="AA940" s="49"/>
      <c r="AB940" s="108">
        <v>5626</v>
      </c>
      <c r="AC940" s="108" t="s">
        <v>2077</v>
      </c>
      <c r="AD940" s="107" t="s">
        <v>2076</v>
      </c>
      <c r="AE940" s="107" t="s">
        <v>2076</v>
      </c>
      <c r="AF940" s="108">
        <v>1.1000000000000001</v>
      </c>
      <c r="AG940" s="50">
        <f t="shared" si="14"/>
        <v>0</v>
      </c>
      <c r="AH940" s="51"/>
      <c r="AI940" s="52"/>
      <c r="AJ940" s="52"/>
      <c r="AK940" s="52"/>
      <c r="AL940" s="52"/>
      <c r="AM940" s="52"/>
      <c r="AN940" s="52">
        <v>4352</v>
      </c>
      <c r="AO940" s="52"/>
      <c r="AP940" s="52"/>
      <c r="AQ940" s="52"/>
      <c r="AR940" s="52"/>
      <c r="AS940" s="52"/>
      <c r="AT940" s="110" t="s">
        <v>57</v>
      </c>
      <c r="AU940" s="110" t="s">
        <v>58</v>
      </c>
      <c r="AV940" s="22"/>
      <c r="AW940" s="99" t="s">
        <v>2424</v>
      </c>
    </row>
    <row r="941" spans="1:49" ht="22.5" x14ac:dyDescent="0.2">
      <c r="A941" s="37"/>
      <c r="B941" s="38"/>
      <c r="C941" s="122">
        <v>930</v>
      </c>
      <c r="D941" s="107" t="s">
        <v>2078</v>
      </c>
      <c r="E941" s="108"/>
      <c r="F941" s="38"/>
      <c r="G941" s="108">
        <v>2000</v>
      </c>
      <c r="H941" s="108">
        <v>0.2</v>
      </c>
      <c r="I941" s="38"/>
      <c r="J941" s="38"/>
      <c r="K941" s="38"/>
      <c r="L941" s="38"/>
      <c r="M941" s="38"/>
      <c r="N941" s="38"/>
      <c r="O941" s="108">
        <v>860</v>
      </c>
      <c r="P941" s="47"/>
      <c r="Q941" s="38"/>
      <c r="R941" s="38"/>
      <c r="S941" s="107" t="s">
        <v>2078</v>
      </c>
      <c r="T941" s="108" t="s">
        <v>2079</v>
      </c>
      <c r="U941" s="47"/>
      <c r="V941" s="38"/>
      <c r="W941" s="38"/>
      <c r="X941" s="109" t="s">
        <v>56</v>
      </c>
      <c r="Y941" s="38"/>
      <c r="Z941" s="48"/>
      <c r="AA941" s="49"/>
      <c r="AB941" s="108">
        <v>5666</v>
      </c>
      <c r="AC941" s="108" t="s">
        <v>2079</v>
      </c>
      <c r="AD941" s="107" t="s">
        <v>2078</v>
      </c>
      <c r="AE941" s="107" t="s">
        <v>2078</v>
      </c>
      <c r="AF941" s="108">
        <v>0.2</v>
      </c>
      <c r="AG941" s="50">
        <f t="shared" si="14"/>
        <v>0</v>
      </c>
      <c r="AH941" s="51"/>
      <c r="AI941" s="52"/>
      <c r="AJ941" s="52"/>
      <c r="AK941" s="52"/>
      <c r="AL941" s="52"/>
      <c r="AM941" s="52"/>
      <c r="AN941" s="52">
        <v>860</v>
      </c>
      <c r="AO941" s="52"/>
      <c r="AP941" s="52"/>
      <c r="AQ941" s="52"/>
      <c r="AR941" s="52"/>
      <c r="AS941" s="52"/>
      <c r="AT941" s="110" t="s">
        <v>57</v>
      </c>
      <c r="AU941" s="110" t="s">
        <v>58</v>
      </c>
      <c r="AV941" s="22"/>
      <c r="AW941" s="99" t="s">
        <v>2424</v>
      </c>
    </row>
    <row r="942" spans="1:49" x14ac:dyDescent="0.2">
      <c r="A942" s="37"/>
      <c r="B942" s="38"/>
      <c r="C942" s="121">
        <v>931</v>
      </c>
      <c r="D942" s="107" t="s">
        <v>2080</v>
      </c>
      <c r="E942" s="108" t="s">
        <v>2081</v>
      </c>
      <c r="F942" s="38"/>
      <c r="G942" s="108">
        <v>64000</v>
      </c>
      <c r="H942" s="108">
        <v>6.4</v>
      </c>
      <c r="I942" s="38"/>
      <c r="J942" s="38"/>
      <c r="K942" s="38"/>
      <c r="L942" s="38"/>
      <c r="M942" s="38"/>
      <c r="N942" s="38"/>
      <c r="O942" s="108">
        <v>9968</v>
      </c>
      <c r="P942" s="47"/>
      <c r="Q942" s="38"/>
      <c r="R942" s="38"/>
      <c r="S942" s="107" t="s">
        <v>2080</v>
      </c>
      <c r="T942" s="108" t="s">
        <v>2082</v>
      </c>
      <c r="U942" s="47"/>
      <c r="V942" s="38"/>
      <c r="W942" s="38"/>
      <c r="X942" s="109" t="s">
        <v>76</v>
      </c>
      <c r="Y942" s="38"/>
      <c r="Z942" s="48"/>
      <c r="AA942" s="49"/>
      <c r="AB942" s="108" t="s">
        <v>1793</v>
      </c>
      <c r="AC942" s="108" t="s">
        <v>2082</v>
      </c>
      <c r="AD942" s="107" t="s">
        <v>2080</v>
      </c>
      <c r="AE942" s="107" t="s">
        <v>2080</v>
      </c>
      <c r="AF942" s="108">
        <v>0</v>
      </c>
      <c r="AG942" s="50">
        <f t="shared" si="14"/>
        <v>6.4</v>
      </c>
      <c r="AH942" s="51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110" t="s">
        <v>57</v>
      </c>
      <c r="AU942" s="110" t="s">
        <v>58</v>
      </c>
      <c r="AV942" s="108" t="s">
        <v>1793</v>
      </c>
      <c r="AW942" s="99" t="s">
        <v>2424</v>
      </c>
    </row>
    <row r="943" spans="1:49" ht="22.5" x14ac:dyDescent="0.2">
      <c r="A943" s="37"/>
      <c r="B943" s="38"/>
      <c r="C943" s="122">
        <v>932</v>
      </c>
      <c r="D943" s="107" t="s">
        <v>2083</v>
      </c>
      <c r="E943" s="108"/>
      <c r="F943" s="38"/>
      <c r="G943" s="108">
        <v>56000</v>
      </c>
      <c r="H943" s="108">
        <v>5.6</v>
      </c>
      <c r="I943" s="38"/>
      <c r="J943" s="38"/>
      <c r="K943" s="38"/>
      <c r="L943" s="38"/>
      <c r="M943" s="38"/>
      <c r="N943" s="38"/>
      <c r="O943" s="108">
        <v>3054</v>
      </c>
      <c r="P943" s="47"/>
      <c r="Q943" s="38"/>
      <c r="R943" s="38"/>
      <c r="S943" s="107" t="s">
        <v>2083</v>
      </c>
      <c r="T943" s="108" t="s">
        <v>2084</v>
      </c>
      <c r="U943" s="47"/>
      <c r="V943" s="38"/>
      <c r="W943" s="38"/>
      <c r="X943" s="109" t="s">
        <v>56</v>
      </c>
      <c r="Y943" s="38"/>
      <c r="Z943" s="48"/>
      <c r="AA943" s="49"/>
      <c r="AB943" s="108">
        <v>5597</v>
      </c>
      <c r="AC943" s="108" t="s">
        <v>2084</v>
      </c>
      <c r="AD943" s="107" t="s">
        <v>2083</v>
      </c>
      <c r="AE943" s="107" t="s">
        <v>2083</v>
      </c>
      <c r="AF943" s="108">
        <v>5.6</v>
      </c>
      <c r="AG943" s="50">
        <f t="shared" si="14"/>
        <v>0</v>
      </c>
      <c r="AH943" s="51"/>
      <c r="AI943" s="52"/>
      <c r="AJ943" s="52"/>
      <c r="AK943" s="52">
        <v>3054</v>
      </c>
      <c r="AL943" s="52"/>
      <c r="AM943" s="52"/>
      <c r="AN943" s="52"/>
      <c r="AO943" s="52"/>
      <c r="AP943" s="52"/>
      <c r="AQ943" s="52"/>
      <c r="AR943" s="52"/>
      <c r="AS943" s="52"/>
      <c r="AT943" s="110" t="s">
        <v>57</v>
      </c>
      <c r="AU943" s="110" t="s">
        <v>58</v>
      </c>
      <c r="AV943" s="22"/>
      <c r="AW943" s="99" t="s">
        <v>2424</v>
      </c>
    </row>
    <row r="944" spans="1:49" ht="22.5" x14ac:dyDescent="0.2">
      <c r="A944" s="37"/>
      <c r="B944" s="38"/>
      <c r="C944" s="121">
        <v>933</v>
      </c>
      <c r="D944" s="107" t="s">
        <v>2085</v>
      </c>
      <c r="E944" s="108"/>
      <c r="F944" s="38"/>
      <c r="G944" s="108">
        <v>14000</v>
      </c>
      <c r="H944" s="108">
        <v>1.4</v>
      </c>
      <c r="I944" s="38"/>
      <c r="J944" s="38"/>
      <c r="K944" s="38"/>
      <c r="L944" s="38"/>
      <c r="M944" s="38"/>
      <c r="N944" s="38"/>
      <c r="O944" s="108">
        <v>975</v>
      </c>
      <c r="P944" s="47"/>
      <c r="Q944" s="38"/>
      <c r="R944" s="38"/>
      <c r="S944" s="107" t="s">
        <v>2085</v>
      </c>
      <c r="T944" s="108" t="s">
        <v>2086</v>
      </c>
      <c r="U944" s="47"/>
      <c r="V944" s="38"/>
      <c r="W944" s="38"/>
      <c r="X944" s="109" t="s">
        <v>56</v>
      </c>
      <c r="Y944" s="38"/>
      <c r="Z944" s="48"/>
      <c r="AA944" s="49"/>
      <c r="AB944" s="108">
        <v>5182</v>
      </c>
      <c r="AC944" s="108" t="s">
        <v>2086</v>
      </c>
      <c r="AD944" s="107" t="s">
        <v>2085</v>
      </c>
      <c r="AE944" s="107" t="s">
        <v>2085</v>
      </c>
      <c r="AF944" s="108">
        <v>1.4</v>
      </c>
      <c r="AG944" s="50">
        <f t="shared" si="14"/>
        <v>0</v>
      </c>
      <c r="AH944" s="51"/>
      <c r="AI944" s="52"/>
      <c r="AJ944" s="52"/>
      <c r="AK944" s="52">
        <v>975</v>
      </c>
      <c r="AL944" s="52"/>
      <c r="AM944" s="52"/>
      <c r="AN944" s="52"/>
      <c r="AO944" s="52"/>
      <c r="AP944" s="52"/>
      <c r="AQ944" s="52"/>
      <c r="AR944" s="52"/>
      <c r="AS944" s="52"/>
      <c r="AT944" s="110" t="s">
        <v>57</v>
      </c>
      <c r="AU944" s="110" t="s">
        <v>58</v>
      </c>
      <c r="AV944" s="22"/>
      <c r="AW944" s="99" t="s">
        <v>2424</v>
      </c>
    </row>
    <row r="945" spans="1:49" x14ac:dyDescent="0.2">
      <c r="A945" s="37"/>
      <c r="B945" s="38"/>
      <c r="C945" s="122">
        <v>934</v>
      </c>
      <c r="D945" s="107" t="s">
        <v>2087</v>
      </c>
      <c r="E945" s="108"/>
      <c r="F945" s="38"/>
      <c r="G945" s="108">
        <v>1000</v>
      </c>
      <c r="H945" s="108">
        <v>0.1</v>
      </c>
      <c r="I945" s="38"/>
      <c r="J945" s="38"/>
      <c r="K945" s="38"/>
      <c r="L945" s="38"/>
      <c r="M945" s="38"/>
      <c r="N945" s="38"/>
      <c r="O945" s="108">
        <v>76</v>
      </c>
      <c r="P945" s="47"/>
      <c r="Q945" s="38"/>
      <c r="R945" s="38"/>
      <c r="S945" s="107" t="s">
        <v>2087</v>
      </c>
      <c r="T945" s="108"/>
      <c r="U945" s="47"/>
      <c r="V945" s="38"/>
      <c r="W945" s="38"/>
      <c r="X945" s="109"/>
      <c r="Y945" s="38"/>
      <c r="Z945" s="48"/>
      <c r="AA945" s="49"/>
      <c r="AB945" s="108">
        <v>3214</v>
      </c>
      <c r="AC945" s="108"/>
      <c r="AD945" s="107" t="s">
        <v>2087</v>
      </c>
      <c r="AE945" s="107" t="s">
        <v>2087</v>
      </c>
      <c r="AF945" s="108">
        <v>0.1</v>
      </c>
      <c r="AG945" s="50">
        <f t="shared" si="14"/>
        <v>0</v>
      </c>
      <c r="AH945" s="51"/>
      <c r="AI945" s="52"/>
      <c r="AJ945" s="52"/>
      <c r="AK945" s="52">
        <v>76</v>
      </c>
      <c r="AL945" s="52"/>
      <c r="AM945" s="52"/>
      <c r="AN945" s="52"/>
      <c r="AO945" s="52"/>
      <c r="AP945" s="52"/>
      <c r="AQ945" s="52"/>
      <c r="AR945" s="52"/>
      <c r="AS945" s="52"/>
      <c r="AT945" s="110" t="s">
        <v>57</v>
      </c>
      <c r="AU945" s="110" t="s">
        <v>58</v>
      </c>
      <c r="AV945" s="22"/>
      <c r="AW945" s="99" t="s">
        <v>2424</v>
      </c>
    </row>
    <row r="946" spans="1:49" ht="22.5" x14ac:dyDescent="0.2">
      <c r="A946" s="37"/>
      <c r="B946" s="38"/>
      <c r="C946" s="121">
        <v>935</v>
      </c>
      <c r="D946" s="107" t="s">
        <v>2088</v>
      </c>
      <c r="E946" s="108"/>
      <c r="F946" s="38"/>
      <c r="G946" s="108">
        <v>5000</v>
      </c>
      <c r="H946" s="108">
        <v>0.5</v>
      </c>
      <c r="I946" s="38"/>
      <c r="J946" s="38"/>
      <c r="K946" s="38"/>
      <c r="L946" s="38"/>
      <c r="M946" s="38"/>
      <c r="N946" s="38"/>
      <c r="O946" s="108">
        <v>470</v>
      </c>
      <c r="P946" s="47"/>
      <c r="Q946" s="38"/>
      <c r="R946" s="38"/>
      <c r="S946" s="107" t="s">
        <v>2088</v>
      </c>
      <c r="T946" s="108" t="s">
        <v>2089</v>
      </c>
      <c r="U946" s="47"/>
      <c r="V946" s="38"/>
      <c r="W946" s="38"/>
      <c r="X946" s="109" t="s">
        <v>56</v>
      </c>
      <c r="Y946" s="38"/>
      <c r="Z946" s="48"/>
      <c r="AA946" s="49"/>
      <c r="AB946" s="108">
        <v>5194</v>
      </c>
      <c r="AC946" s="108" t="s">
        <v>2089</v>
      </c>
      <c r="AD946" s="107" t="s">
        <v>2088</v>
      </c>
      <c r="AE946" s="107" t="s">
        <v>2088</v>
      </c>
      <c r="AF946" s="108">
        <v>0.5</v>
      </c>
      <c r="AG946" s="50">
        <f t="shared" si="14"/>
        <v>0</v>
      </c>
      <c r="AH946" s="51"/>
      <c r="AI946" s="52"/>
      <c r="AJ946" s="52"/>
      <c r="AK946" s="52">
        <v>470</v>
      </c>
      <c r="AL946" s="52"/>
      <c r="AM946" s="52"/>
      <c r="AN946" s="52"/>
      <c r="AO946" s="52"/>
      <c r="AP946" s="52"/>
      <c r="AQ946" s="52"/>
      <c r="AR946" s="52"/>
      <c r="AS946" s="52"/>
      <c r="AT946" s="110" t="s">
        <v>57</v>
      </c>
      <c r="AU946" s="110" t="s">
        <v>58</v>
      </c>
      <c r="AV946" s="22"/>
      <c r="AW946" s="99" t="s">
        <v>2424</v>
      </c>
    </row>
    <row r="947" spans="1:49" ht="22.5" x14ac:dyDescent="0.2">
      <c r="A947" s="37"/>
      <c r="B947" s="38"/>
      <c r="C947" s="122">
        <v>936</v>
      </c>
      <c r="D947" s="107" t="s">
        <v>2090</v>
      </c>
      <c r="E947" s="108"/>
      <c r="F947" s="38"/>
      <c r="G947" s="108">
        <v>4771</v>
      </c>
      <c r="H947" s="108">
        <v>0.47710000000000002</v>
      </c>
      <c r="I947" s="38"/>
      <c r="J947" s="38"/>
      <c r="K947" s="38"/>
      <c r="L947" s="38"/>
      <c r="M947" s="38"/>
      <c r="N947" s="38"/>
      <c r="O947" s="108">
        <v>668</v>
      </c>
      <c r="P947" s="47"/>
      <c r="Q947" s="38"/>
      <c r="R947" s="38"/>
      <c r="S947" s="107" t="s">
        <v>2091</v>
      </c>
      <c r="T947" s="108" t="s">
        <v>2092</v>
      </c>
      <c r="U947" s="47"/>
      <c r="V947" s="38"/>
      <c r="W947" s="38"/>
      <c r="X947" s="109" t="s">
        <v>56</v>
      </c>
      <c r="Y947" s="38"/>
      <c r="Z947" s="48"/>
      <c r="AA947" s="49"/>
      <c r="AB947" s="108">
        <v>5502</v>
      </c>
      <c r="AC947" s="108" t="s">
        <v>2092</v>
      </c>
      <c r="AD947" s="107" t="s">
        <v>2091</v>
      </c>
      <c r="AE947" s="107" t="s">
        <v>2090</v>
      </c>
      <c r="AF947" s="108">
        <v>0.47710000000000002</v>
      </c>
      <c r="AG947" s="50">
        <f t="shared" si="14"/>
        <v>0</v>
      </c>
      <c r="AH947" s="51"/>
      <c r="AI947" s="52"/>
      <c r="AJ947" s="52"/>
      <c r="AK947" s="52"/>
      <c r="AL947" s="52"/>
      <c r="AM947" s="52"/>
      <c r="AN947" s="52">
        <v>668</v>
      </c>
      <c r="AO947" s="52"/>
      <c r="AP947" s="52"/>
      <c r="AQ947" s="52"/>
      <c r="AR947" s="52"/>
      <c r="AS947" s="52"/>
      <c r="AT947" s="110" t="s">
        <v>57</v>
      </c>
      <c r="AU947" s="110" t="s">
        <v>58</v>
      </c>
      <c r="AV947" s="22"/>
      <c r="AW947" s="99" t="s">
        <v>2424</v>
      </c>
    </row>
    <row r="948" spans="1:49" ht="22.5" x14ac:dyDescent="0.2">
      <c r="A948" s="37"/>
      <c r="B948" s="38"/>
      <c r="C948" s="121">
        <v>937</v>
      </c>
      <c r="D948" s="107" t="s">
        <v>2093</v>
      </c>
      <c r="E948" s="108"/>
      <c r="F948" s="38"/>
      <c r="G948" s="108">
        <v>2000</v>
      </c>
      <c r="H948" s="108">
        <v>0.2</v>
      </c>
      <c r="I948" s="38"/>
      <c r="J948" s="38"/>
      <c r="K948" s="38"/>
      <c r="L948" s="38"/>
      <c r="M948" s="38"/>
      <c r="N948" s="38"/>
      <c r="O948" s="108">
        <v>280</v>
      </c>
      <c r="P948" s="47"/>
      <c r="Q948" s="38"/>
      <c r="R948" s="38"/>
      <c r="S948" s="107" t="s">
        <v>2091</v>
      </c>
      <c r="T948" s="108" t="s">
        <v>2092</v>
      </c>
      <c r="U948" s="47"/>
      <c r="V948" s="38"/>
      <c r="W948" s="38"/>
      <c r="X948" s="109" t="s">
        <v>56</v>
      </c>
      <c r="Y948" s="38"/>
      <c r="Z948" s="48"/>
      <c r="AA948" s="49"/>
      <c r="AB948" s="108">
        <v>5503</v>
      </c>
      <c r="AC948" s="108" t="s">
        <v>2092</v>
      </c>
      <c r="AD948" s="107" t="s">
        <v>2091</v>
      </c>
      <c r="AE948" s="107" t="s">
        <v>2093</v>
      </c>
      <c r="AF948" s="108">
        <v>0.2</v>
      </c>
      <c r="AG948" s="50">
        <f t="shared" si="14"/>
        <v>0</v>
      </c>
      <c r="AH948" s="51"/>
      <c r="AI948" s="52"/>
      <c r="AJ948" s="52"/>
      <c r="AK948" s="52"/>
      <c r="AL948" s="52"/>
      <c r="AM948" s="52"/>
      <c r="AN948" s="52">
        <v>280</v>
      </c>
      <c r="AO948" s="52"/>
      <c r="AP948" s="52"/>
      <c r="AQ948" s="52"/>
      <c r="AR948" s="52"/>
      <c r="AS948" s="52"/>
      <c r="AT948" s="110" t="s">
        <v>57</v>
      </c>
      <c r="AU948" s="110" t="s">
        <v>58</v>
      </c>
      <c r="AV948" s="22"/>
      <c r="AW948" s="99" t="s">
        <v>2424</v>
      </c>
    </row>
    <row r="949" spans="1:49" x14ac:dyDescent="0.2">
      <c r="A949" s="37"/>
      <c r="B949" s="38"/>
      <c r="C949" s="122">
        <v>938</v>
      </c>
      <c r="D949" s="107" t="s">
        <v>2094</v>
      </c>
      <c r="E949" s="108" t="s">
        <v>2095</v>
      </c>
      <c r="F949" s="38"/>
      <c r="G949" s="108">
        <v>2100</v>
      </c>
      <c r="H949" s="108">
        <v>0.21</v>
      </c>
      <c r="I949" s="38"/>
      <c r="J949" s="38"/>
      <c r="K949" s="38"/>
      <c r="L949" s="38"/>
      <c r="M949" s="38"/>
      <c r="N949" s="38"/>
      <c r="O949" s="108">
        <v>570</v>
      </c>
      <c r="P949" s="47"/>
      <c r="Q949" s="38"/>
      <c r="R949" s="38"/>
      <c r="S949" s="107" t="s">
        <v>2094</v>
      </c>
      <c r="T949" s="108" t="s">
        <v>2096</v>
      </c>
      <c r="U949" s="47"/>
      <c r="V949" s="38"/>
      <c r="W949" s="38"/>
      <c r="X949" s="109" t="s">
        <v>76</v>
      </c>
      <c r="Y949" s="38"/>
      <c r="Z949" s="48"/>
      <c r="AA949" s="49"/>
      <c r="AB949" s="108">
        <v>5204</v>
      </c>
      <c r="AC949" s="108" t="s">
        <v>2096</v>
      </c>
      <c r="AD949" s="107" t="s">
        <v>2094</v>
      </c>
      <c r="AE949" s="107" t="s">
        <v>2094</v>
      </c>
      <c r="AF949" s="108">
        <v>0.21</v>
      </c>
      <c r="AG949" s="50">
        <f t="shared" si="14"/>
        <v>0</v>
      </c>
      <c r="AH949" s="51">
        <v>570</v>
      </c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110" t="s">
        <v>57</v>
      </c>
      <c r="AU949" s="110" t="s">
        <v>58</v>
      </c>
      <c r="AV949" s="22"/>
      <c r="AW949" s="99" t="s">
        <v>2424</v>
      </c>
    </row>
    <row r="950" spans="1:49" ht="33.75" x14ac:dyDescent="0.2">
      <c r="A950" s="37"/>
      <c r="B950" s="38"/>
      <c r="C950" s="121">
        <v>939</v>
      </c>
      <c r="D950" s="107" t="s">
        <v>2097</v>
      </c>
      <c r="E950" s="108" t="s">
        <v>2098</v>
      </c>
      <c r="F950" s="38"/>
      <c r="G950" s="108">
        <v>1490</v>
      </c>
      <c r="H950" s="108">
        <v>0.14899999999999999</v>
      </c>
      <c r="I950" s="38"/>
      <c r="J950" s="38"/>
      <c r="K950" s="38"/>
      <c r="L950" s="38"/>
      <c r="M950" s="38"/>
      <c r="N950" s="38"/>
      <c r="O950" s="108">
        <v>841</v>
      </c>
      <c r="P950" s="47"/>
      <c r="Q950" s="38"/>
      <c r="R950" s="38"/>
      <c r="S950" s="107" t="s">
        <v>2097</v>
      </c>
      <c r="T950" s="108"/>
      <c r="U950" s="47"/>
      <c r="V950" s="38"/>
      <c r="W950" s="38"/>
      <c r="X950" s="109" t="s">
        <v>76</v>
      </c>
      <c r="Y950" s="38"/>
      <c r="Z950" s="48"/>
      <c r="AA950" s="49"/>
      <c r="AB950" s="108">
        <v>5203</v>
      </c>
      <c r="AC950" s="108" t="s">
        <v>2099</v>
      </c>
      <c r="AD950" s="107" t="s">
        <v>2097</v>
      </c>
      <c r="AE950" s="107" t="s">
        <v>2097</v>
      </c>
      <c r="AF950" s="108">
        <v>0.13070000000000001</v>
      </c>
      <c r="AG950" s="50">
        <f t="shared" si="14"/>
        <v>1.8299999999999983E-2</v>
      </c>
      <c r="AH950" s="51">
        <v>737.71</v>
      </c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110" t="s">
        <v>57</v>
      </c>
      <c r="AU950" s="110" t="s">
        <v>58</v>
      </c>
      <c r="AV950" s="22" t="s">
        <v>85</v>
      </c>
      <c r="AW950" s="99" t="s">
        <v>2424</v>
      </c>
    </row>
    <row r="951" spans="1:49" ht="33.75" x14ac:dyDescent="0.2">
      <c r="A951" s="37"/>
      <c r="B951" s="38"/>
      <c r="C951" s="122">
        <v>940</v>
      </c>
      <c r="D951" s="107" t="s">
        <v>2100</v>
      </c>
      <c r="E951" s="108" t="s">
        <v>2101</v>
      </c>
      <c r="F951" s="38"/>
      <c r="G951" s="108">
        <v>1298</v>
      </c>
      <c r="H951" s="108">
        <v>0.1298</v>
      </c>
      <c r="I951" s="38"/>
      <c r="J951" s="38"/>
      <c r="K951" s="38"/>
      <c r="L951" s="38"/>
      <c r="M951" s="38"/>
      <c r="N951" s="38"/>
      <c r="O951" s="108">
        <v>496</v>
      </c>
      <c r="P951" s="47"/>
      <c r="Q951" s="38"/>
      <c r="R951" s="38"/>
      <c r="S951" s="107" t="s">
        <v>2100</v>
      </c>
      <c r="T951" s="108" t="s">
        <v>2102</v>
      </c>
      <c r="U951" s="47"/>
      <c r="V951" s="38"/>
      <c r="W951" s="38"/>
      <c r="X951" s="109" t="s">
        <v>76</v>
      </c>
      <c r="Y951" s="38"/>
      <c r="Z951" s="48"/>
      <c r="AA951" s="49"/>
      <c r="AB951" s="108">
        <v>5207</v>
      </c>
      <c r="AC951" s="108" t="s">
        <v>2102</v>
      </c>
      <c r="AD951" s="107" t="s">
        <v>2100</v>
      </c>
      <c r="AE951" s="107" t="s">
        <v>2100</v>
      </c>
      <c r="AF951" s="108">
        <v>0.1187</v>
      </c>
      <c r="AG951" s="50">
        <f t="shared" si="14"/>
        <v>1.1099999999999999E-2</v>
      </c>
      <c r="AH951" s="51">
        <v>453.58</v>
      </c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110" t="s">
        <v>57</v>
      </c>
      <c r="AU951" s="110" t="s">
        <v>58</v>
      </c>
      <c r="AV951" s="22" t="s">
        <v>85</v>
      </c>
      <c r="AW951" s="99" t="s">
        <v>2424</v>
      </c>
    </row>
    <row r="952" spans="1:49" ht="33.75" x14ac:dyDescent="0.2">
      <c r="A952" s="37"/>
      <c r="B952" s="38"/>
      <c r="C952" s="121">
        <v>941</v>
      </c>
      <c r="D952" s="107" t="s">
        <v>2103</v>
      </c>
      <c r="E952" s="108" t="s">
        <v>2104</v>
      </c>
      <c r="F952" s="38"/>
      <c r="G952" s="108">
        <v>1335</v>
      </c>
      <c r="H952" s="108">
        <v>0.13350000000000001</v>
      </c>
      <c r="I952" s="38"/>
      <c r="J952" s="38"/>
      <c r="K952" s="38"/>
      <c r="L952" s="38"/>
      <c r="M952" s="38"/>
      <c r="N952" s="38"/>
      <c r="O952" s="108">
        <v>632</v>
      </c>
      <c r="P952" s="47"/>
      <c r="Q952" s="38"/>
      <c r="R952" s="38"/>
      <c r="S952" s="107" t="s">
        <v>2103</v>
      </c>
      <c r="T952" s="108" t="s">
        <v>2105</v>
      </c>
      <c r="U952" s="47"/>
      <c r="V952" s="38"/>
      <c r="W952" s="38"/>
      <c r="X952" s="109" t="s">
        <v>76</v>
      </c>
      <c r="Y952" s="38"/>
      <c r="Z952" s="48"/>
      <c r="AA952" s="49"/>
      <c r="AB952" s="108">
        <v>5205</v>
      </c>
      <c r="AC952" s="108" t="s">
        <v>2105</v>
      </c>
      <c r="AD952" s="107" t="s">
        <v>2103</v>
      </c>
      <c r="AE952" s="107" t="s">
        <v>2103</v>
      </c>
      <c r="AF952" s="108">
        <v>0.1176</v>
      </c>
      <c r="AG952" s="50">
        <f t="shared" si="14"/>
        <v>1.5900000000000011E-2</v>
      </c>
      <c r="AH952" s="51">
        <v>556.73</v>
      </c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110" t="s">
        <v>57</v>
      </c>
      <c r="AU952" s="110" t="s">
        <v>58</v>
      </c>
      <c r="AV952" s="22" t="s">
        <v>85</v>
      </c>
      <c r="AW952" s="99" t="s">
        <v>2424</v>
      </c>
    </row>
    <row r="953" spans="1:49" x14ac:dyDescent="0.2">
      <c r="A953" s="37"/>
      <c r="B953" s="38"/>
      <c r="C953" s="122">
        <v>942</v>
      </c>
      <c r="D953" s="107" t="s">
        <v>2106</v>
      </c>
      <c r="E953" s="108"/>
      <c r="F953" s="38"/>
      <c r="G953" s="108">
        <v>10663</v>
      </c>
      <c r="H953" s="108">
        <v>1.0663</v>
      </c>
      <c r="I953" s="38"/>
      <c r="J953" s="38"/>
      <c r="K953" s="38"/>
      <c r="L953" s="38"/>
      <c r="M953" s="38"/>
      <c r="N953" s="38"/>
      <c r="O953" s="108">
        <v>515</v>
      </c>
      <c r="P953" s="47"/>
      <c r="Q953" s="38"/>
      <c r="R953" s="38"/>
      <c r="S953" s="107" t="s">
        <v>2106</v>
      </c>
      <c r="T953" s="108" t="s">
        <v>2107</v>
      </c>
      <c r="U953" s="47"/>
      <c r="V953" s="38"/>
      <c r="W953" s="38"/>
      <c r="X953" s="109" t="s">
        <v>76</v>
      </c>
      <c r="Y953" s="38"/>
      <c r="Z953" s="48"/>
      <c r="AA953" s="49"/>
      <c r="AB953" s="108">
        <v>5155</v>
      </c>
      <c r="AC953" s="108" t="s">
        <v>2107</v>
      </c>
      <c r="AD953" s="107" t="s">
        <v>2106</v>
      </c>
      <c r="AE953" s="107" t="s">
        <v>2106</v>
      </c>
      <c r="AF953" s="108">
        <v>1.0663</v>
      </c>
      <c r="AG953" s="50">
        <f t="shared" si="14"/>
        <v>0</v>
      </c>
      <c r="AH953" s="51">
        <v>515</v>
      </c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110" t="s">
        <v>57</v>
      </c>
      <c r="AU953" s="110" t="s">
        <v>58</v>
      </c>
      <c r="AV953" s="22"/>
      <c r="AW953" s="99" t="s">
        <v>2424</v>
      </c>
    </row>
    <row r="954" spans="1:49" ht="22.5" x14ac:dyDescent="0.2">
      <c r="A954" s="37"/>
      <c r="B954" s="38"/>
      <c r="C954" s="121">
        <v>943</v>
      </c>
      <c r="D954" s="107" t="s">
        <v>2108</v>
      </c>
      <c r="E954" s="108"/>
      <c r="F954" s="38"/>
      <c r="G954" s="108">
        <v>9549</v>
      </c>
      <c r="H954" s="108">
        <v>0.95489999999999997</v>
      </c>
      <c r="I954" s="38"/>
      <c r="J954" s="38"/>
      <c r="K954" s="38"/>
      <c r="L954" s="38"/>
      <c r="M954" s="38"/>
      <c r="N954" s="38"/>
      <c r="O954" s="108">
        <v>668</v>
      </c>
      <c r="P954" s="47"/>
      <c r="Q954" s="38"/>
      <c r="R954" s="38"/>
      <c r="S954" s="107" t="s">
        <v>2108</v>
      </c>
      <c r="T954" s="108" t="s">
        <v>2109</v>
      </c>
      <c r="U954" s="47"/>
      <c r="V954" s="38"/>
      <c r="W954" s="38"/>
      <c r="X954" s="109" t="s">
        <v>56</v>
      </c>
      <c r="Y954" s="38"/>
      <c r="Z954" s="48"/>
      <c r="AA954" s="49"/>
      <c r="AB954" s="108">
        <v>5131</v>
      </c>
      <c r="AC954" s="108" t="s">
        <v>2109</v>
      </c>
      <c r="AD954" s="107" t="s">
        <v>2108</v>
      </c>
      <c r="AE954" s="107" t="s">
        <v>2108</v>
      </c>
      <c r="AF954" s="108">
        <v>0.95489999999999997</v>
      </c>
      <c r="AG954" s="50">
        <f t="shared" si="14"/>
        <v>0</v>
      </c>
      <c r="AH954" s="51">
        <v>668</v>
      </c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110" t="s">
        <v>57</v>
      </c>
      <c r="AU954" s="110" t="s">
        <v>58</v>
      </c>
      <c r="AV954" s="22"/>
      <c r="AW954" s="99" t="s">
        <v>2424</v>
      </c>
    </row>
    <row r="955" spans="1:49" ht="22.5" x14ac:dyDescent="0.2">
      <c r="A955" s="37"/>
      <c r="B955" s="38"/>
      <c r="C955" s="122">
        <v>944</v>
      </c>
      <c r="D955" s="107" t="s">
        <v>2110</v>
      </c>
      <c r="E955" s="108"/>
      <c r="F955" s="38"/>
      <c r="G955" s="108">
        <v>4204</v>
      </c>
      <c r="H955" s="108">
        <v>0.4204</v>
      </c>
      <c r="I955" s="38"/>
      <c r="J955" s="38"/>
      <c r="K955" s="38"/>
      <c r="L955" s="38"/>
      <c r="M955" s="38"/>
      <c r="N955" s="38"/>
      <c r="O955" s="108">
        <v>294</v>
      </c>
      <c r="P955" s="47"/>
      <c r="Q955" s="38"/>
      <c r="R955" s="38"/>
      <c r="S955" s="107" t="s">
        <v>2110</v>
      </c>
      <c r="T955" s="108" t="s">
        <v>2111</v>
      </c>
      <c r="U955" s="47"/>
      <c r="V955" s="38"/>
      <c r="W955" s="38"/>
      <c r="X955" s="109" t="s">
        <v>56</v>
      </c>
      <c r="Y955" s="38"/>
      <c r="Z955" s="48"/>
      <c r="AA955" s="49"/>
      <c r="AB955" s="108">
        <v>5130</v>
      </c>
      <c r="AC955" s="108" t="s">
        <v>2111</v>
      </c>
      <c r="AD955" s="107" t="s">
        <v>2110</v>
      </c>
      <c r="AE955" s="107" t="s">
        <v>2110</v>
      </c>
      <c r="AF955" s="108">
        <v>0.4204</v>
      </c>
      <c r="AG955" s="50">
        <f t="shared" si="14"/>
        <v>0</v>
      </c>
      <c r="AH955" s="51">
        <v>294</v>
      </c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110" t="s">
        <v>57</v>
      </c>
      <c r="AU955" s="110" t="s">
        <v>58</v>
      </c>
      <c r="AV955" s="22"/>
      <c r="AW955" s="99" t="s">
        <v>2424</v>
      </c>
    </row>
    <row r="956" spans="1:49" x14ac:dyDescent="0.2">
      <c r="A956" s="37"/>
      <c r="B956" s="38"/>
      <c r="C956" s="121">
        <v>945</v>
      </c>
      <c r="D956" s="107" t="s">
        <v>2112</v>
      </c>
      <c r="E956" s="108"/>
      <c r="F956" s="38"/>
      <c r="G956" s="108">
        <v>14400</v>
      </c>
      <c r="H956" s="108">
        <v>1.44</v>
      </c>
      <c r="I956" s="38"/>
      <c r="J956" s="38"/>
      <c r="K956" s="38"/>
      <c r="L956" s="38"/>
      <c r="M956" s="38"/>
      <c r="N956" s="38"/>
      <c r="O956" s="108">
        <v>998</v>
      </c>
      <c r="P956" s="47"/>
      <c r="Q956" s="38"/>
      <c r="R956" s="38"/>
      <c r="S956" s="107" t="s">
        <v>2112</v>
      </c>
      <c r="T956" s="108" t="s">
        <v>2113</v>
      </c>
      <c r="U956" s="47"/>
      <c r="V956" s="38"/>
      <c r="W956" s="38"/>
      <c r="X956" s="109" t="s">
        <v>76</v>
      </c>
      <c r="Y956" s="38"/>
      <c r="Z956" s="48"/>
      <c r="AA956" s="49"/>
      <c r="AB956" s="108">
        <v>5133</v>
      </c>
      <c r="AC956" s="108" t="s">
        <v>2113</v>
      </c>
      <c r="AD956" s="107" t="s">
        <v>2112</v>
      </c>
      <c r="AE956" s="107" t="s">
        <v>2112</v>
      </c>
      <c r="AF956" s="108">
        <v>1.44</v>
      </c>
      <c r="AG956" s="50">
        <f t="shared" si="14"/>
        <v>0</v>
      </c>
      <c r="AH956" s="51">
        <v>998</v>
      </c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110" t="s">
        <v>57</v>
      </c>
      <c r="AU956" s="110" t="s">
        <v>58</v>
      </c>
      <c r="AV956" s="22"/>
      <c r="AW956" s="99" t="s">
        <v>2424</v>
      </c>
    </row>
    <row r="957" spans="1:49" ht="22.5" x14ac:dyDescent="0.2">
      <c r="A957" s="37"/>
      <c r="B957" s="38"/>
      <c r="C957" s="122">
        <v>946</v>
      </c>
      <c r="D957" s="107" t="s">
        <v>2114</v>
      </c>
      <c r="E957" s="108"/>
      <c r="F957" s="38"/>
      <c r="G957" s="108">
        <v>4000</v>
      </c>
      <c r="H957" s="108">
        <v>0.4</v>
      </c>
      <c r="I957" s="38"/>
      <c r="J957" s="38"/>
      <c r="K957" s="38"/>
      <c r="L957" s="38"/>
      <c r="M957" s="38"/>
      <c r="N957" s="38"/>
      <c r="O957" s="108">
        <v>280</v>
      </c>
      <c r="P957" s="47"/>
      <c r="Q957" s="38"/>
      <c r="R957" s="38"/>
      <c r="S957" s="107" t="s">
        <v>2114</v>
      </c>
      <c r="T957" s="108" t="s">
        <v>2115</v>
      </c>
      <c r="U957" s="47"/>
      <c r="V957" s="38"/>
      <c r="W957" s="38"/>
      <c r="X957" s="109" t="s">
        <v>56</v>
      </c>
      <c r="Y957" s="38"/>
      <c r="Z957" s="48"/>
      <c r="AA957" s="49"/>
      <c r="AB957" s="108">
        <v>5139</v>
      </c>
      <c r="AC957" s="108" t="s">
        <v>2115</v>
      </c>
      <c r="AD957" s="107" t="s">
        <v>2114</v>
      </c>
      <c r="AE957" s="107" t="s">
        <v>2114</v>
      </c>
      <c r="AF957" s="108">
        <v>0.4</v>
      </c>
      <c r="AG957" s="50">
        <f t="shared" si="14"/>
        <v>0</v>
      </c>
      <c r="AH957" s="51">
        <v>280</v>
      </c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110" t="s">
        <v>57</v>
      </c>
      <c r="AU957" s="110" t="s">
        <v>58</v>
      </c>
      <c r="AV957" s="22"/>
      <c r="AW957" s="99" t="s">
        <v>2424</v>
      </c>
    </row>
    <row r="958" spans="1:49" ht="22.5" x14ac:dyDescent="0.2">
      <c r="A958" s="37"/>
      <c r="B958" s="38"/>
      <c r="C958" s="121">
        <v>947</v>
      </c>
      <c r="D958" s="107" t="s">
        <v>2116</v>
      </c>
      <c r="E958" s="108"/>
      <c r="F958" s="38"/>
      <c r="G958" s="108">
        <v>3259</v>
      </c>
      <c r="H958" s="108">
        <v>0.32590000000000002</v>
      </c>
      <c r="I958" s="38"/>
      <c r="J958" s="38"/>
      <c r="K958" s="38"/>
      <c r="L958" s="38"/>
      <c r="M958" s="38"/>
      <c r="N958" s="38"/>
      <c r="O958" s="108">
        <v>228</v>
      </c>
      <c r="P958" s="47"/>
      <c r="Q958" s="38"/>
      <c r="R958" s="38"/>
      <c r="S958" s="107" t="s">
        <v>2116</v>
      </c>
      <c r="T958" s="108" t="s">
        <v>2117</v>
      </c>
      <c r="U958" s="47"/>
      <c r="V958" s="38"/>
      <c r="W958" s="38"/>
      <c r="X958" s="109" t="s">
        <v>56</v>
      </c>
      <c r="Y958" s="38"/>
      <c r="Z958" s="48"/>
      <c r="AA958" s="49"/>
      <c r="AB958" s="108">
        <v>5140</v>
      </c>
      <c r="AC958" s="108" t="s">
        <v>2117</v>
      </c>
      <c r="AD958" s="107" t="s">
        <v>2116</v>
      </c>
      <c r="AE958" s="107" t="s">
        <v>2116</v>
      </c>
      <c r="AF958" s="108">
        <v>0.32590000000000002</v>
      </c>
      <c r="AG958" s="50">
        <f t="shared" si="14"/>
        <v>0</v>
      </c>
      <c r="AH958" s="51"/>
      <c r="AI958" s="52"/>
      <c r="AJ958" s="52"/>
      <c r="AK958" s="52"/>
      <c r="AL958" s="52"/>
      <c r="AM958" s="52"/>
      <c r="AN958" s="52">
        <v>228</v>
      </c>
      <c r="AO958" s="52"/>
      <c r="AP958" s="52"/>
      <c r="AQ958" s="52"/>
      <c r="AR958" s="52"/>
      <c r="AS958" s="52"/>
      <c r="AT958" s="110" t="s">
        <v>57</v>
      </c>
      <c r="AU958" s="110" t="s">
        <v>58</v>
      </c>
      <c r="AV958" s="22"/>
      <c r="AW958" s="99" t="s">
        <v>2424</v>
      </c>
    </row>
    <row r="959" spans="1:49" x14ac:dyDescent="0.2">
      <c r="A959" s="37"/>
      <c r="B959" s="38"/>
      <c r="C959" s="122">
        <v>948</v>
      </c>
      <c r="D959" s="107" t="s">
        <v>2118</v>
      </c>
      <c r="E959" s="108"/>
      <c r="F959" s="38"/>
      <c r="G959" s="108">
        <v>2800</v>
      </c>
      <c r="H959" s="108">
        <v>0.28000000000000003</v>
      </c>
      <c r="I959" s="38"/>
      <c r="J959" s="38"/>
      <c r="K959" s="38"/>
      <c r="L959" s="38"/>
      <c r="M959" s="38"/>
      <c r="N959" s="38"/>
      <c r="O959" s="108">
        <v>196</v>
      </c>
      <c r="P959" s="47"/>
      <c r="Q959" s="38"/>
      <c r="R959" s="38"/>
      <c r="S959" s="107" t="s">
        <v>2118</v>
      </c>
      <c r="T959" s="108"/>
      <c r="U959" s="47"/>
      <c r="V959" s="38"/>
      <c r="W959" s="38"/>
      <c r="X959" s="109"/>
      <c r="Y959" s="38"/>
      <c r="Z959" s="48"/>
      <c r="AA959" s="49"/>
      <c r="AB959" s="108">
        <v>3215</v>
      </c>
      <c r="AC959" s="108"/>
      <c r="AD959" s="107" t="s">
        <v>2118</v>
      </c>
      <c r="AE959" s="107" t="s">
        <v>2118</v>
      </c>
      <c r="AF959" s="108">
        <v>0.28000000000000003</v>
      </c>
      <c r="AG959" s="50">
        <f t="shared" si="14"/>
        <v>0</v>
      </c>
      <c r="AH959" s="51"/>
      <c r="AI959" s="52"/>
      <c r="AJ959" s="52"/>
      <c r="AK959" s="52">
        <v>196</v>
      </c>
      <c r="AL959" s="52"/>
      <c r="AM959" s="52"/>
      <c r="AN959" s="52"/>
      <c r="AO959" s="52"/>
      <c r="AP959" s="52"/>
      <c r="AQ959" s="52"/>
      <c r="AR959" s="52"/>
      <c r="AS959" s="52"/>
      <c r="AT959" s="110" t="s">
        <v>57</v>
      </c>
      <c r="AU959" s="110" t="s">
        <v>58</v>
      </c>
      <c r="AV959" s="22"/>
      <c r="AW959" s="99" t="s">
        <v>2424</v>
      </c>
    </row>
    <row r="960" spans="1:49" ht="22.5" x14ac:dyDescent="0.2">
      <c r="A960" s="37"/>
      <c r="B960" s="38"/>
      <c r="C960" s="121">
        <v>949</v>
      </c>
      <c r="D960" s="107" t="s">
        <v>2119</v>
      </c>
      <c r="E960" s="108"/>
      <c r="F960" s="38"/>
      <c r="G960" s="108">
        <v>4000</v>
      </c>
      <c r="H960" s="108">
        <v>0.4</v>
      </c>
      <c r="I960" s="38"/>
      <c r="J960" s="38"/>
      <c r="K960" s="38"/>
      <c r="L960" s="38"/>
      <c r="M960" s="38"/>
      <c r="N960" s="38"/>
      <c r="O960" s="108">
        <v>332</v>
      </c>
      <c r="P960" s="47"/>
      <c r="Q960" s="38"/>
      <c r="R960" s="38"/>
      <c r="S960" s="107" t="s">
        <v>2119</v>
      </c>
      <c r="T960" s="108" t="s">
        <v>2120</v>
      </c>
      <c r="U960" s="47"/>
      <c r="V960" s="38"/>
      <c r="W960" s="38"/>
      <c r="X960" s="109" t="s">
        <v>56</v>
      </c>
      <c r="Y960" s="38"/>
      <c r="Z960" s="48"/>
      <c r="AA960" s="49"/>
      <c r="AB960" s="108">
        <v>5504</v>
      </c>
      <c r="AC960" s="108" t="s">
        <v>2120</v>
      </c>
      <c r="AD960" s="107" t="s">
        <v>2119</v>
      </c>
      <c r="AE960" s="107" t="s">
        <v>2119</v>
      </c>
      <c r="AF960" s="108">
        <v>0.4</v>
      </c>
      <c r="AG960" s="50">
        <f t="shared" si="14"/>
        <v>0</v>
      </c>
      <c r="AH960" s="51"/>
      <c r="AI960" s="52"/>
      <c r="AJ960" s="52">
        <v>332</v>
      </c>
      <c r="AK960" s="52"/>
      <c r="AL960" s="52"/>
      <c r="AM960" s="52"/>
      <c r="AN960" s="52"/>
      <c r="AO960" s="52"/>
      <c r="AP960" s="52"/>
      <c r="AQ960" s="52"/>
      <c r="AR960" s="52"/>
      <c r="AS960" s="52"/>
      <c r="AT960" s="110" t="s">
        <v>57</v>
      </c>
      <c r="AU960" s="110" t="s">
        <v>58</v>
      </c>
      <c r="AV960" s="22"/>
      <c r="AW960" s="99" t="s">
        <v>2424</v>
      </c>
    </row>
    <row r="961" spans="1:49" ht="22.5" x14ac:dyDescent="0.2">
      <c r="A961" s="37"/>
      <c r="B961" s="38"/>
      <c r="C961" s="122">
        <v>950</v>
      </c>
      <c r="D961" s="107" t="s">
        <v>2121</v>
      </c>
      <c r="E961" s="108"/>
      <c r="F961" s="38"/>
      <c r="G961" s="108">
        <v>12000</v>
      </c>
      <c r="H961" s="108">
        <v>1.2</v>
      </c>
      <c r="I961" s="38"/>
      <c r="J961" s="38"/>
      <c r="K961" s="38"/>
      <c r="L961" s="38"/>
      <c r="M961" s="38"/>
      <c r="N961" s="38"/>
      <c r="O961" s="108">
        <v>946</v>
      </c>
      <c r="P961" s="47"/>
      <c r="Q961" s="38"/>
      <c r="R961" s="38"/>
      <c r="S961" s="107" t="s">
        <v>2121</v>
      </c>
      <c r="T961" s="108" t="s">
        <v>2122</v>
      </c>
      <c r="U961" s="47"/>
      <c r="V961" s="38"/>
      <c r="W961" s="38"/>
      <c r="X961" s="109" t="s">
        <v>56</v>
      </c>
      <c r="Y961" s="38"/>
      <c r="Z961" s="48"/>
      <c r="AA961" s="49"/>
      <c r="AB961" s="108">
        <v>5505</v>
      </c>
      <c r="AC961" s="108" t="s">
        <v>2122</v>
      </c>
      <c r="AD961" s="107" t="s">
        <v>2121</v>
      </c>
      <c r="AE961" s="107" t="s">
        <v>2121</v>
      </c>
      <c r="AF961" s="108">
        <v>1.2</v>
      </c>
      <c r="AG961" s="50">
        <f t="shared" si="14"/>
        <v>0</v>
      </c>
      <c r="AH961" s="51"/>
      <c r="AI961" s="52"/>
      <c r="AJ961" s="52">
        <v>946</v>
      </c>
      <c r="AK961" s="52"/>
      <c r="AL961" s="52"/>
      <c r="AM961" s="52"/>
      <c r="AN961" s="52"/>
      <c r="AO961" s="52"/>
      <c r="AP961" s="52"/>
      <c r="AQ961" s="52"/>
      <c r="AR961" s="52"/>
      <c r="AS961" s="52"/>
      <c r="AT961" s="110" t="s">
        <v>57</v>
      </c>
      <c r="AU961" s="110" t="s">
        <v>58</v>
      </c>
      <c r="AV961" s="22"/>
      <c r="AW961" s="99" t="s">
        <v>2424</v>
      </c>
    </row>
    <row r="962" spans="1:49" ht="22.5" x14ac:dyDescent="0.2">
      <c r="A962" s="37"/>
      <c r="B962" s="38"/>
      <c r="C962" s="121">
        <v>951</v>
      </c>
      <c r="D962" s="107" t="s">
        <v>2123</v>
      </c>
      <c r="E962" s="108"/>
      <c r="F962" s="38"/>
      <c r="G962" s="108">
        <v>4000</v>
      </c>
      <c r="H962" s="108">
        <v>0.4</v>
      </c>
      <c r="I962" s="38"/>
      <c r="J962" s="38"/>
      <c r="K962" s="38"/>
      <c r="L962" s="38"/>
      <c r="M962" s="38"/>
      <c r="N962" s="38"/>
      <c r="O962" s="108">
        <v>332</v>
      </c>
      <c r="P962" s="47"/>
      <c r="Q962" s="38"/>
      <c r="R962" s="38"/>
      <c r="S962" s="107" t="s">
        <v>2121</v>
      </c>
      <c r="T962" s="108" t="s">
        <v>2122</v>
      </c>
      <c r="U962" s="47"/>
      <c r="V962" s="38"/>
      <c r="W962" s="38"/>
      <c r="X962" s="109" t="s">
        <v>56</v>
      </c>
      <c r="Y962" s="38"/>
      <c r="Z962" s="48"/>
      <c r="AA962" s="49"/>
      <c r="AB962" s="108">
        <v>5506</v>
      </c>
      <c r="AC962" s="108" t="s">
        <v>2122</v>
      </c>
      <c r="AD962" s="107" t="s">
        <v>2121</v>
      </c>
      <c r="AE962" s="107" t="s">
        <v>2123</v>
      </c>
      <c r="AF962" s="108">
        <v>0.4</v>
      </c>
      <c r="AG962" s="50">
        <f t="shared" si="14"/>
        <v>0</v>
      </c>
      <c r="AH962" s="51"/>
      <c r="AI962" s="52"/>
      <c r="AJ962" s="52">
        <v>332</v>
      </c>
      <c r="AK962" s="52"/>
      <c r="AL962" s="52"/>
      <c r="AM962" s="52"/>
      <c r="AN962" s="52"/>
      <c r="AO962" s="52"/>
      <c r="AP962" s="52"/>
      <c r="AQ962" s="52"/>
      <c r="AR962" s="52"/>
      <c r="AS962" s="52"/>
      <c r="AT962" s="110" t="s">
        <v>57</v>
      </c>
      <c r="AU962" s="110" t="s">
        <v>58</v>
      </c>
      <c r="AV962" s="22"/>
      <c r="AW962" s="99" t="s">
        <v>2424</v>
      </c>
    </row>
    <row r="963" spans="1:49" ht="22.5" x14ac:dyDescent="0.2">
      <c r="A963" s="37"/>
      <c r="B963" s="38"/>
      <c r="C963" s="122">
        <v>952</v>
      </c>
      <c r="D963" s="107" t="s">
        <v>2124</v>
      </c>
      <c r="E963" s="108"/>
      <c r="F963" s="38"/>
      <c r="G963" s="108">
        <v>6000</v>
      </c>
      <c r="H963" s="108">
        <v>0.6</v>
      </c>
      <c r="I963" s="38"/>
      <c r="J963" s="38"/>
      <c r="K963" s="38"/>
      <c r="L963" s="38"/>
      <c r="M963" s="38"/>
      <c r="N963" s="38"/>
      <c r="O963" s="108">
        <v>498</v>
      </c>
      <c r="P963" s="47"/>
      <c r="Q963" s="38"/>
      <c r="R963" s="38"/>
      <c r="S963" s="107" t="s">
        <v>2124</v>
      </c>
      <c r="T963" s="108" t="s">
        <v>2125</v>
      </c>
      <c r="U963" s="47"/>
      <c r="V963" s="38"/>
      <c r="W963" s="38"/>
      <c r="X963" s="109" t="s">
        <v>56</v>
      </c>
      <c r="Y963" s="38"/>
      <c r="Z963" s="48"/>
      <c r="AA963" s="49"/>
      <c r="AB963" s="108">
        <v>5196</v>
      </c>
      <c r="AC963" s="108" t="s">
        <v>2125</v>
      </c>
      <c r="AD963" s="107" t="s">
        <v>2124</v>
      </c>
      <c r="AE963" s="107" t="s">
        <v>2124</v>
      </c>
      <c r="AF963" s="108">
        <v>0.6</v>
      </c>
      <c r="AG963" s="50">
        <f t="shared" si="14"/>
        <v>0</v>
      </c>
      <c r="AH963" s="51"/>
      <c r="AI963" s="52"/>
      <c r="AJ963" s="52"/>
      <c r="AK963" s="52">
        <v>498</v>
      </c>
      <c r="AL963" s="52"/>
      <c r="AM963" s="52"/>
      <c r="AN963" s="52"/>
      <c r="AO963" s="52"/>
      <c r="AP963" s="52"/>
      <c r="AQ963" s="52"/>
      <c r="AR963" s="52"/>
      <c r="AS963" s="52"/>
      <c r="AT963" s="110" t="s">
        <v>57</v>
      </c>
      <c r="AU963" s="110" t="s">
        <v>58</v>
      </c>
      <c r="AV963" s="22"/>
      <c r="AW963" s="99" t="s">
        <v>2424</v>
      </c>
    </row>
    <row r="964" spans="1:49" ht="22.5" x14ac:dyDescent="0.2">
      <c r="A964" s="37"/>
      <c r="B964" s="38"/>
      <c r="C964" s="121">
        <v>953</v>
      </c>
      <c r="D964" s="107" t="s">
        <v>2126</v>
      </c>
      <c r="E964" s="108"/>
      <c r="F964" s="38"/>
      <c r="G964" s="108">
        <v>720</v>
      </c>
      <c r="H964" s="108">
        <v>7.1999999999999995E-2</v>
      </c>
      <c r="I964" s="38"/>
      <c r="J964" s="38"/>
      <c r="K964" s="38"/>
      <c r="L964" s="38"/>
      <c r="M964" s="38"/>
      <c r="N964" s="38"/>
      <c r="O964" s="108">
        <v>310</v>
      </c>
      <c r="P964" s="47"/>
      <c r="Q964" s="38"/>
      <c r="R964" s="38"/>
      <c r="S964" s="107" t="s">
        <v>2126</v>
      </c>
      <c r="T964" s="108" t="s">
        <v>2127</v>
      </c>
      <c r="U964" s="47"/>
      <c r="V964" s="38"/>
      <c r="W964" s="38"/>
      <c r="X964" s="109" t="s">
        <v>56</v>
      </c>
      <c r="Y964" s="38"/>
      <c r="Z964" s="48"/>
      <c r="AA964" s="49"/>
      <c r="AB964" s="108">
        <v>5192</v>
      </c>
      <c r="AC964" s="108" t="s">
        <v>2127</v>
      </c>
      <c r="AD964" s="107" t="s">
        <v>2126</v>
      </c>
      <c r="AE964" s="107" t="s">
        <v>2126</v>
      </c>
      <c r="AF964" s="108">
        <v>7.1999999999999995E-2</v>
      </c>
      <c r="AG964" s="50">
        <f t="shared" si="14"/>
        <v>0</v>
      </c>
      <c r="AH964" s="51"/>
      <c r="AI964" s="52">
        <v>310</v>
      </c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110" t="s">
        <v>57</v>
      </c>
      <c r="AU964" s="110" t="s">
        <v>58</v>
      </c>
      <c r="AV964" s="22"/>
      <c r="AW964" s="99" t="s">
        <v>2424</v>
      </c>
    </row>
    <row r="965" spans="1:49" x14ac:dyDescent="0.2">
      <c r="A965" s="37"/>
      <c r="B965" s="38"/>
      <c r="C965" s="122">
        <v>954</v>
      </c>
      <c r="D965" s="107" t="s">
        <v>2128</v>
      </c>
      <c r="E965" s="108" t="s">
        <v>2129</v>
      </c>
      <c r="F965" s="38"/>
      <c r="G965" s="108">
        <v>4060</v>
      </c>
      <c r="H965" s="108">
        <v>0.40600000000000003</v>
      </c>
      <c r="I965" s="38"/>
      <c r="J965" s="38"/>
      <c r="K965" s="38"/>
      <c r="L965" s="38"/>
      <c r="M965" s="38"/>
      <c r="N965" s="38"/>
      <c r="O965" s="108">
        <v>313</v>
      </c>
      <c r="P965" s="47"/>
      <c r="Q965" s="38"/>
      <c r="R965" s="38"/>
      <c r="S965" s="107" t="s">
        <v>2128</v>
      </c>
      <c r="T965" s="108" t="s">
        <v>2130</v>
      </c>
      <c r="U965" s="47"/>
      <c r="V965" s="38"/>
      <c r="W965" s="38"/>
      <c r="X965" s="109" t="s">
        <v>76</v>
      </c>
      <c r="Y965" s="38"/>
      <c r="Z965" s="48"/>
      <c r="AA965" s="49"/>
      <c r="AB965" s="108">
        <v>5197</v>
      </c>
      <c r="AC965" s="108" t="s">
        <v>2130</v>
      </c>
      <c r="AD965" s="107" t="s">
        <v>2128</v>
      </c>
      <c r="AE965" s="107" t="s">
        <v>2128</v>
      </c>
      <c r="AF965" s="108">
        <v>0.40600000000000003</v>
      </c>
      <c r="AG965" s="50">
        <f t="shared" si="14"/>
        <v>0</v>
      </c>
      <c r="AH965" s="51"/>
      <c r="AI965" s="52"/>
      <c r="AJ965" s="52"/>
      <c r="AK965" s="52"/>
      <c r="AL965" s="52"/>
      <c r="AM965" s="52"/>
      <c r="AN965" s="52">
        <v>313</v>
      </c>
      <c r="AO965" s="52"/>
      <c r="AP965" s="52"/>
      <c r="AQ965" s="52"/>
      <c r="AR965" s="52"/>
      <c r="AS965" s="52"/>
      <c r="AT965" s="110" t="s">
        <v>57</v>
      </c>
      <c r="AU965" s="110" t="s">
        <v>58</v>
      </c>
      <c r="AV965" s="22"/>
      <c r="AW965" s="99" t="s">
        <v>2424</v>
      </c>
    </row>
    <row r="966" spans="1:49" ht="22.5" x14ac:dyDescent="0.2">
      <c r="A966" s="37"/>
      <c r="B966" s="38"/>
      <c r="C966" s="121">
        <v>955</v>
      </c>
      <c r="D966" s="107" t="s">
        <v>2131</v>
      </c>
      <c r="E966" s="108"/>
      <c r="F966" s="38"/>
      <c r="G966" s="108">
        <v>41</v>
      </c>
      <c r="H966" s="108">
        <v>4.1000000000000003E-3</v>
      </c>
      <c r="I966" s="38"/>
      <c r="J966" s="38"/>
      <c r="K966" s="38"/>
      <c r="L966" s="38"/>
      <c r="M966" s="38"/>
      <c r="N966" s="38"/>
      <c r="O966" s="108">
        <v>18</v>
      </c>
      <c r="P966" s="47"/>
      <c r="Q966" s="38"/>
      <c r="R966" s="38"/>
      <c r="S966" s="107" t="s">
        <v>2131</v>
      </c>
      <c r="T966" s="108" t="s">
        <v>2132</v>
      </c>
      <c r="U966" s="47"/>
      <c r="V966" s="38"/>
      <c r="W966" s="38"/>
      <c r="X966" s="109" t="s">
        <v>56</v>
      </c>
      <c r="Y966" s="38"/>
      <c r="Z966" s="48"/>
      <c r="AA966" s="49"/>
      <c r="AB966" s="108">
        <v>5507</v>
      </c>
      <c r="AC966" s="108" t="s">
        <v>2132</v>
      </c>
      <c r="AD966" s="107" t="s">
        <v>2131</v>
      </c>
      <c r="AE966" s="107" t="s">
        <v>2131</v>
      </c>
      <c r="AF966" s="108">
        <v>4.1000000000000003E-3</v>
      </c>
      <c r="AG966" s="50">
        <f t="shared" si="14"/>
        <v>0</v>
      </c>
      <c r="AH966" s="51"/>
      <c r="AI966" s="52">
        <v>18</v>
      </c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110" t="s">
        <v>57</v>
      </c>
      <c r="AU966" s="110" t="s">
        <v>58</v>
      </c>
      <c r="AV966" s="22"/>
      <c r="AW966" s="99" t="s">
        <v>2424</v>
      </c>
    </row>
    <row r="967" spans="1:49" ht="22.5" x14ac:dyDescent="0.2">
      <c r="A967" s="37"/>
      <c r="B967" s="38"/>
      <c r="C967" s="122">
        <v>956</v>
      </c>
      <c r="D967" s="107" t="s">
        <v>2133</v>
      </c>
      <c r="E967" s="108"/>
      <c r="F967" s="38"/>
      <c r="G967" s="108">
        <v>32</v>
      </c>
      <c r="H967" s="108">
        <v>3.2000000000000002E-3</v>
      </c>
      <c r="I967" s="38"/>
      <c r="J967" s="38"/>
      <c r="K967" s="38"/>
      <c r="L967" s="38"/>
      <c r="M967" s="38"/>
      <c r="N967" s="38"/>
      <c r="O967" s="108">
        <v>14</v>
      </c>
      <c r="P967" s="47"/>
      <c r="Q967" s="38"/>
      <c r="R967" s="38"/>
      <c r="S967" s="107" t="s">
        <v>2133</v>
      </c>
      <c r="T967" s="108" t="s">
        <v>2134</v>
      </c>
      <c r="U967" s="47"/>
      <c r="V967" s="38"/>
      <c r="W967" s="38"/>
      <c r="X967" s="109" t="s">
        <v>56</v>
      </c>
      <c r="Y967" s="38"/>
      <c r="Z967" s="48"/>
      <c r="AA967" s="49"/>
      <c r="AB967" s="108">
        <v>5508</v>
      </c>
      <c r="AC967" s="108" t="s">
        <v>2134</v>
      </c>
      <c r="AD967" s="107" t="s">
        <v>2133</v>
      </c>
      <c r="AE967" s="107" t="s">
        <v>2133</v>
      </c>
      <c r="AF967" s="108">
        <v>3.2000000000000002E-3</v>
      </c>
      <c r="AG967" s="50">
        <f t="shared" si="14"/>
        <v>0</v>
      </c>
      <c r="AH967" s="51"/>
      <c r="AI967" s="52"/>
      <c r="AJ967" s="52"/>
      <c r="AK967" s="52"/>
      <c r="AL967" s="52"/>
      <c r="AM967" s="52"/>
      <c r="AN967" s="52">
        <v>14</v>
      </c>
      <c r="AO967" s="52"/>
      <c r="AP967" s="52"/>
      <c r="AQ967" s="52"/>
      <c r="AR967" s="52"/>
      <c r="AS967" s="52"/>
      <c r="AT967" s="110" t="s">
        <v>57</v>
      </c>
      <c r="AU967" s="110" t="s">
        <v>58</v>
      </c>
      <c r="AV967" s="22"/>
      <c r="AW967" s="99" t="s">
        <v>2424</v>
      </c>
    </row>
    <row r="968" spans="1:49" ht="22.5" x14ac:dyDescent="0.2">
      <c r="A968" s="37"/>
      <c r="B968" s="38"/>
      <c r="C968" s="121">
        <v>957</v>
      </c>
      <c r="D968" s="107" t="s">
        <v>2135</v>
      </c>
      <c r="E968" s="108"/>
      <c r="F968" s="38"/>
      <c r="G968" s="108">
        <v>47</v>
      </c>
      <c r="H968" s="108">
        <v>4.7000000000000002E-3</v>
      </c>
      <c r="I968" s="38"/>
      <c r="J968" s="38"/>
      <c r="K968" s="38"/>
      <c r="L968" s="38"/>
      <c r="M968" s="38"/>
      <c r="N968" s="38"/>
      <c r="O968" s="108">
        <v>20</v>
      </c>
      <c r="P968" s="47"/>
      <c r="Q968" s="38"/>
      <c r="R968" s="38"/>
      <c r="S968" s="107" t="s">
        <v>2135</v>
      </c>
      <c r="T968" s="108" t="s">
        <v>2136</v>
      </c>
      <c r="U968" s="47"/>
      <c r="V968" s="38"/>
      <c r="W968" s="38"/>
      <c r="X968" s="109" t="s">
        <v>56</v>
      </c>
      <c r="Y968" s="38"/>
      <c r="Z968" s="48"/>
      <c r="AA968" s="49"/>
      <c r="AB968" s="108">
        <v>5509</v>
      </c>
      <c r="AC968" s="108" t="s">
        <v>2136</v>
      </c>
      <c r="AD968" s="107" t="s">
        <v>2135</v>
      </c>
      <c r="AE968" s="107" t="s">
        <v>2135</v>
      </c>
      <c r="AF968" s="108">
        <v>4.7000000000000002E-3</v>
      </c>
      <c r="AG968" s="50">
        <f t="shared" si="14"/>
        <v>0</v>
      </c>
      <c r="AH968" s="51"/>
      <c r="AI968" s="52">
        <v>20</v>
      </c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110" t="s">
        <v>57</v>
      </c>
      <c r="AU968" s="110" t="s">
        <v>58</v>
      </c>
      <c r="AV968" s="22"/>
      <c r="AW968" s="99" t="s">
        <v>2424</v>
      </c>
    </row>
    <row r="969" spans="1:49" ht="22.5" x14ac:dyDescent="0.2">
      <c r="A969" s="37"/>
      <c r="B969" s="38"/>
      <c r="C969" s="122">
        <v>958</v>
      </c>
      <c r="D969" s="107" t="s">
        <v>2137</v>
      </c>
      <c r="E969" s="108"/>
      <c r="F969" s="38"/>
      <c r="G969" s="108">
        <v>36</v>
      </c>
      <c r="H969" s="108">
        <v>3.5999999999999999E-3</v>
      </c>
      <c r="I969" s="38"/>
      <c r="J969" s="38"/>
      <c r="K969" s="38"/>
      <c r="L969" s="38"/>
      <c r="M969" s="38"/>
      <c r="N969" s="38"/>
      <c r="O969" s="108">
        <v>15</v>
      </c>
      <c r="P969" s="47"/>
      <c r="Q969" s="38"/>
      <c r="R969" s="38"/>
      <c r="S969" s="107" t="s">
        <v>2137</v>
      </c>
      <c r="T969" s="108" t="s">
        <v>2138</v>
      </c>
      <c r="U969" s="47"/>
      <c r="V969" s="38"/>
      <c r="W969" s="38"/>
      <c r="X969" s="109" t="s">
        <v>56</v>
      </c>
      <c r="Y969" s="38"/>
      <c r="Z969" s="48"/>
      <c r="AA969" s="49"/>
      <c r="AB969" s="108">
        <v>5510</v>
      </c>
      <c r="AC969" s="108" t="s">
        <v>2138</v>
      </c>
      <c r="AD969" s="107" t="s">
        <v>2137</v>
      </c>
      <c r="AE969" s="107" t="s">
        <v>2137</v>
      </c>
      <c r="AF969" s="108">
        <v>3.5999999999999999E-3</v>
      </c>
      <c r="AG969" s="50">
        <f t="shared" si="14"/>
        <v>0</v>
      </c>
      <c r="AH969" s="51"/>
      <c r="AI969" s="52">
        <v>15</v>
      </c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110" t="s">
        <v>57</v>
      </c>
      <c r="AU969" s="110" t="s">
        <v>58</v>
      </c>
      <c r="AV969" s="22"/>
      <c r="AW969" s="99" t="s">
        <v>2424</v>
      </c>
    </row>
    <row r="970" spans="1:49" ht="22.5" x14ac:dyDescent="0.2">
      <c r="A970" s="37"/>
      <c r="B970" s="38"/>
      <c r="C970" s="121">
        <v>959</v>
      </c>
      <c r="D970" s="107" t="s">
        <v>2139</v>
      </c>
      <c r="E970" s="108"/>
      <c r="F970" s="38"/>
      <c r="G970" s="108">
        <v>62</v>
      </c>
      <c r="H970" s="108">
        <v>6.1999999999999998E-3</v>
      </c>
      <c r="I970" s="38"/>
      <c r="J970" s="38"/>
      <c r="K970" s="38"/>
      <c r="L970" s="38"/>
      <c r="M970" s="38"/>
      <c r="N970" s="38"/>
      <c r="O970" s="108">
        <v>27</v>
      </c>
      <c r="P970" s="47"/>
      <c r="Q970" s="38"/>
      <c r="R970" s="38"/>
      <c r="S970" s="107" t="s">
        <v>2139</v>
      </c>
      <c r="T970" s="108" t="s">
        <v>2138</v>
      </c>
      <c r="U970" s="47"/>
      <c r="V970" s="38"/>
      <c r="W970" s="38"/>
      <c r="X970" s="109" t="s">
        <v>56</v>
      </c>
      <c r="Y970" s="38"/>
      <c r="Z970" s="48"/>
      <c r="AA970" s="49"/>
      <c r="AB970" s="108">
        <v>5511</v>
      </c>
      <c r="AC970" s="108" t="s">
        <v>2138</v>
      </c>
      <c r="AD970" s="107" t="s">
        <v>2139</v>
      </c>
      <c r="AE970" s="107" t="s">
        <v>2139</v>
      </c>
      <c r="AF970" s="108">
        <v>6.1999999999999998E-3</v>
      </c>
      <c r="AG970" s="50">
        <f t="shared" si="14"/>
        <v>0</v>
      </c>
      <c r="AH970" s="51">
        <v>27</v>
      </c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110" t="s">
        <v>57</v>
      </c>
      <c r="AU970" s="110" t="s">
        <v>58</v>
      </c>
      <c r="AV970" s="22"/>
      <c r="AW970" s="99" t="s">
        <v>2424</v>
      </c>
    </row>
    <row r="971" spans="1:49" ht="22.5" x14ac:dyDescent="0.2">
      <c r="A971" s="37"/>
      <c r="B971" s="38"/>
      <c r="C971" s="122">
        <v>960</v>
      </c>
      <c r="D971" s="107" t="s">
        <v>2140</v>
      </c>
      <c r="E971" s="108"/>
      <c r="F971" s="38"/>
      <c r="G971" s="108">
        <v>32</v>
      </c>
      <c r="H971" s="108">
        <v>3.2000000000000002E-3</v>
      </c>
      <c r="I971" s="38"/>
      <c r="J971" s="38"/>
      <c r="K971" s="38"/>
      <c r="L971" s="38"/>
      <c r="M971" s="38"/>
      <c r="N971" s="38"/>
      <c r="O971" s="108">
        <v>14</v>
      </c>
      <c r="P971" s="47"/>
      <c r="Q971" s="38"/>
      <c r="R971" s="38"/>
      <c r="S971" s="107" t="s">
        <v>2140</v>
      </c>
      <c r="T971" s="108" t="s">
        <v>2141</v>
      </c>
      <c r="U971" s="47"/>
      <c r="V971" s="38"/>
      <c r="W971" s="38"/>
      <c r="X971" s="109" t="s">
        <v>56</v>
      </c>
      <c r="Y971" s="38"/>
      <c r="Z971" s="48"/>
      <c r="AA971" s="49"/>
      <c r="AB971" s="108">
        <v>5512</v>
      </c>
      <c r="AC971" s="108" t="s">
        <v>2141</v>
      </c>
      <c r="AD971" s="107" t="s">
        <v>2140</v>
      </c>
      <c r="AE971" s="107" t="s">
        <v>2140</v>
      </c>
      <c r="AF971" s="108">
        <v>3.2000000000000002E-3</v>
      </c>
      <c r="AG971" s="50">
        <f t="shared" si="14"/>
        <v>0</v>
      </c>
      <c r="AH971" s="51"/>
      <c r="AI971" s="52">
        <v>14</v>
      </c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110" t="s">
        <v>57</v>
      </c>
      <c r="AU971" s="110" t="s">
        <v>58</v>
      </c>
      <c r="AV971" s="22"/>
      <c r="AW971" s="99" t="s">
        <v>2424</v>
      </c>
    </row>
    <row r="972" spans="1:49" ht="22.5" x14ac:dyDescent="0.2">
      <c r="A972" s="37"/>
      <c r="B972" s="38"/>
      <c r="C972" s="121">
        <v>961</v>
      </c>
      <c r="D972" s="107" t="s">
        <v>2142</v>
      </c>
      <c r="E972" s="108"/>
      <c r="F972" s="38"/>
      <c r="G972" s="108">
        <v>87</v>
      </c>
      <c r="H972" s="108">
        <v>8.6999999999999994E-3</v>
      </c>
      <c r="I972" s="38"/>
      <c r="J972" s="38"/>
      <c r="K972" s="38"/>
      <c r="L972" s="38"/>
      <c r="M972" s="38"/>
      <c r="N972" s="38"/>
      <c r="O972" s="108">
        <v>37</v>
      </c>
      <c r="P972" s="47"/>
      <c r="Q972" s="38"/>
      <c r="R972" s="38"/>
      <c r="S972" s="107" t="s">
        <v>2142</v>
      </c>
      <c r="T972" s="108" t="s">
        <v>2138</v>
      </c>
      <c r="U972" s="47"/>
      <c r="V972" s="38"/>
      <c r="W972" s="38"/>
      <c r="X972" s="109" t="s">
        <v>56</v>
      </c>
      <c r="Y972" s="38"/>
      <c r="Z972" s="48"/>
      <c r="AA972" s="49"/>
      <c r="AB972" s="108">
        <v>5513</v>
      </c>
      <c r="AC972" s="108" t="s">
        <v>2138</v>
      </c>
      <c r="AD972" s="107" t="s">
        <v>2142</v>
      </c>
      <c r="AE972" s="107" t="s">
        <v>2142</v>
      </c>
      <c r="AF972" s="108">
        <v>8.6999999999999994E-3</v>
      </c>
      <c r="AG972" s="50">
        <f t="shared" si="14"/>
        <v>0</v>
      </c>
      <c r="AH972" s="51"/>
      <c r="AI972" s="52">
        <v>37</v>
      </c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110" t="s">
        <v>57</v>
      </c>
      <c r="AU972" s="110" t="s">
        <v>58</v>
      </c>
      <c r="AV972" s="22"/>
      <c r="AW972" s="99" t="s">
        <v>2424</v>
      </c>
    </row>
    <row r="973" spans="1:49" ht="22.5" x14ac:dyDescent="0.2">
      <c r="A973" s="37"/>
      <c r="B973" s="38"/>
      <c r="C973" s="122">
        <v>962</v>
      </c>
      <c r="D973" s="107" t="s">
        <v>2143</v>
      </c>
      <c r="E973" s="108"/>
      <c r="F973" s="38"/>
      <c r="G973" s="108">
        <v>32</v>
      </c>
      <c r="H973" s="108">
        <v>3.2000000000000002E-3</v>
      </c>
      <c r="I973" s="38"/>
      <c r="J973" s="38"/>
      <c r="K973" s="38"/>
      <c r="L973" s="38"/>
      <c r="M973" s="38"/>
      <c r="N973" s="38"/>
      <c r="O973" s="108">
        <v>14</v>
      </c>
      <c r="P973" s="47"/>
      <c r="Q973" s="38"/>
      <c r="R973" s="38"/>
      <c r="S973" s="107" t="s">
        <v>2143</v>
      </c>
      <c r="T973" s="108" t="s">
        <v>2138</v>
      </c>
      <c r="U973" s="47"/>
      <c r="V973" s="38"/>
      <c r="W973" s="38"/>
      <c r="X973" s="109" t="s">
        <v>56</v>
      </c>
      <c r="Y973" s="38"/>
      <c r="Z973" s="48"/>
      <c r="AA973" s="49"/>
      <c r="AB973" s="108">
        <v>5514</v>
      </c>
      <c r="AC973" s="108" t="s">
        <v>2138</v>
      </c>
      <c r="AD973" s="107" t="s">
        <v>2143</v>
      </c>
      <c r="AE973" s="107" t="s">
        <v>2143</v>
      </c>
      <c r="AF973" s="108">
        <v>3.2000000000000002E-3</v>
      </c>
      <c r="AG973" s="50">
        <f t="shared" ref="AG973:AG1036" si="15">H973-AF973</f>
        <v>0</v>
      </c>
      <c r="AH973" s="51"/>
      <c r="AI973" s="52">
        <v>14</v>
      </c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110" t="s">
        <v>57</v>
      </c>
      <c r="AU973" s="110" t="s">
        <v>58</v>
      </c>
      <c r="AV973" s="22"/>
      <c r="AW973" s="99" t="s">
        <v>2424</v>
      </c>
    </row>
    <row r="974" spans="1:49" ht="22.5" x14ac:dyDescent="0.2">
      <c r="A974" s="37"/>
      <c r="B974" s="38"/>
      <c r="C974" s="121">
        <v>963</v>
      </c>
      <c r="D974" s="107" t="s">
        <v>2144</v>
      </c>
      <c r="E974" s="108"/>
      <c r="F974" s="38"/>
      <c r="G974" s="108">
        <v>50</v>
      </c>
      <c r="H974" s="108">
        <v>5.0000000000000001E-3</v>
      </c>
      <c r="I974" s="38"/>
      <c r="J974" s="38"/>
      <c r="K974" s="38"/>
      <c r="L974" s="38"/>
      <c r="M974" s="38"/>
      <c r="N974" s="38"/>
      <c r="O974" s="108">
        <v>22</v>
      </c>
      <c r="P974" s="47"/>
      <c r="Q974" s="38"/>
      <c r="R974" s="38"/>
      <c r="S974" s="107" t="s">
        <v>2144</v>
      </c>
      <c r="T974" s="108" t="s">
        <v>2138</v>
      </c>
      <c r="U974" s="47"/>
      <c r="V974" s="38"/>
      <c r="W974" s="38"/>
      <c r="X974" s="109" t="s">
        <v>56</v>
      </c>
      <c r="Y974" s="38"/>
      <c r="Z974" s="48"/>
      <c r="AA974" s="49"/>
      <c r="AB974" s="108">
        <v>5515</v>
      </c>
      <c r="AC974" s="108" t="s">
        <v>2138</v>
      </c>
      <c r="AD974" s="107" t="s">
        <v>2144</v>
      </c>
      <c r="AE974" s="107" t="s">
        <v>2144</v>
      </c>
      <c r="AF974" s="108">
        <v>5.0000000000000001E-3</v>
      </c>
      <c r="AG974" s="50">
        <f t="shared" si="15"/>
        <v>0</v>
      </c>
      <c r="AH974" s="51">
        <v>22</v>
      </c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110" t="s">
        <v>57</v>
      </c>
      <c r="AU974" s="110" t="s">
        <v>58</v>
      </c>
      <c r="AV974" s="22"/>
      <c r="AW974" s="99" t="s">
        <v>2424</v>
      </c>
    </row>
    <row r="975" spans="1:49" ht="22.5" x14ac:dyDescent="0.2">
      <c r="A975" s="37"/>
      <c r="B975" s="38"/>
      <c r="C975" s="122">
        <v>964</v>
      </c>
      <c r="D975" s="107" t="s">
        <v>2145</v>
      </c>
      <c r="E975" s="108"/>
      <c r="F975" s="38"/>
      <c r="G975" s="108">
        <v>45</v>
      </c>
      <c r="H975" s="108">
        <v>4.4999999999999997E-3</v>
      </c>
      <c r="I975" s="38"/>
      <c r="J975" s="38"/>
      <c r="K975" s="38"/>
      <c r="L975" s="38"/>
      <c r="M975" s="38"/>
      <c r="N975" s="38"/>
      <c r="O975" s="108">
        <v>19</v>
      </c>
      <c r="P975" s="47"/>
      <c r="Q975" s="38"/>
      <c r="R975" s="38"/>
      <c r="S975" s="107" t="s">
        <v>2145</v>
      </c>
      <c r="T975" s="108" t="s">
        <v>2138</v>
      </c>
      <c r="U975" s="47"/>
      <c r="V975" s="38"/>
      <c r="W975" s="38"/>
      <c r="X975" s="109" t="s">
        <v>56</v>
      </c>
      <c r="Y975" s="38"/>
      <c r="Z975" s="48"/>
      <c r="AA975" s="49"/>
      <c r="AB975" s="108">
        <v>5516</v>
      </c>
      <c r="AC975" s="108" t="s">
        <v>2138</v>
      </c>
      <c r="AD975" s="107" t="s">
        <v>2145</v>
      </c>
      <c r="AE975" s="107" t="s">
        <v>2145</v>
      </c>
      <c r="AF975" s="108">
        <v>4.4999999999999997E-3</v>
      </c>
      <c r="AG975" s="50">
        <f t="shared" si="15"/>
        <v>0</v>
      </c>
      <c r="AH975" s="51"/>
      <c r="AI975" s="108">
        <v>19</v>
      </c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110" t="s">
        <v>57</v>
      </c>
      <c r="AU975" s="110" t="s">
        <v>58</v>
      </c>
      <c r="AV975" s="22"/>
      <c r="AW975" s="99" t="s">
        <v>2424</v>
      </c>
    </row>
    <row r="976" spans="1:49" ht="22.5" x14ac:dyDescent="0.2">
      <c r="A976" s="37"/>
      <c r="B976" s="38"/>
      <c r="C976" s="121">
        <v>965</v>
      </c>
      <c r="D976" s="107" t="s">
        <v>2146</v>
      </c>
      <c r="E976" s="108"/>
      <c r="F976" s="38"/>
      <c r="G976" s="108">
        <v>32</v>
      </c>
      <c r="H976" s="108">
        <v>3.2000000000000002E-3</v>
      </c>
      <c r="I976" s="38"/>
      <c r="J976" s="38"/>
      <c r="K976" s="38"/>
      <c r="L976" s="38"/>
      <c r="M976" s="38"/>
      <c r="N976" s="38"/>
      <c r="O976" s="108">
        <v>14</v>
      </c>
      <c r="P976" s="47"/>
      <c r="Q976" s="38"/>
      <c r="R976" s="38"/>
      <c r="S976" s="107" t="s">
        <v>2146</v>
      </c>
      <c r="T976" s="108" t="s">
        <v>2138</v>
      </c>
      <c r="U976" s="47"/>
      <c r="V976" s="38"/>
      <c r="W976" s="38"/>
      <c r="X976" s="109" t="s">
        <v>56</v>
      </c>
      <c r="Y976" s="38"/>
      <c r="Z976" s="48"/>
      <c r="AA976" s="49"/>
      <c r="AB976" s="108">
        <v>5517</v>
      </c>
      <c r="AC976" s="108" t="s">
        <v>2138</v>
      </c>
      <c r="AD976" s="107" t="s">
        <v>2146</v>
      </c>
      <c r="AE976" s="107" t="s">
        <v>2146</v>
      </c>
      <c r="AF976" s="108">
        <v>3.2000000000000002E-3</v>
      </c>
      <c r="AG976" s="50">
        <f t="shared" si="15"/>
        <v>0</v>
      </c>
      <c r="AH976" s="51"/>
      <c r="AI976" s="108">
        <v>14</v>
      </c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110" t="s">
        <v>57</v>
      </c>
      <c r="AU976" s="110" t="s">
        <v>58</v>
      </c>
      <c r="AV976" s="22"/>
      <c r="AW976" s="99" t="s">
        <v>2424</v>
      </c>
    </row>
    <row r="977" spans="1:49" ht="22.5" x14ac:dyDescent="0.2">
      <c r="A977" s="37"/>
      <c r="B977" s="38"/>
      <c r="C977" s="122">
        <v>966</v>
      </c>
      <c r="D977" s="107" t="s">
        <v>2147</v>
      </c>
      <c r="E977" s="108"/>
      <c r="F977" s="38"/>
      <c r="G977" s="108">
        <v>32</v>
      </c>
      <c r="H977" s="108">
        <v>3.2000000000000002E-3</v>
      </c>
      <c r="I977" s="38"/>
      <c r="J977" s="38"/>
      <c r="K977" s="38"/>
      <c r="L977" s="38"/>
      <c r="M977" s="38"/>
      <c r="N977" s="38"/>
      <c r="O977" s="108">
        <v>14</v>
      </c>
      <c r="P977" s="47"/>
      <c r="Q977" s="38"/>
      <c r="R977" s="38"/>
      <c r="S977" s="107" t="s">
        <v>2147</v>
      </c>
      <c r="T977" s="108" t="s">
        <v>2138</v>
      </c>
      <c r="U977" s="47"/>
      <c r="V977" s="38"/>
      <c r="W977" s="38"/>
      <c r="X977" s="109" t="s">
        <v>56</v>
      </c>
      <c r="Y977" s="38"/>
      <c r="Z977" s="48"/>
      <c r="AA977" s="49"/>
      <c r="AB977" s="108">
        <v>5518</v>
      </c>
      <c r="AC977" s="108" t="s">
        <v>2138</v>
      </c>
      <c r="AD977" s="107" t="s">
        <v>2147</v>
      </c>
      <c r="AE977" s="107" t="s">
        <v>2147</v>
      </c>
      <c r="AF977" s="108">
        <v>3.2000000000000002E-3</v>
      </c>
      <c r="AG977" s="50">
        <f t="shared" si="15"/>
        <v>0</v>
      </c>
      <c r="AH977" s="51"/>
      <c r="AI977" s="108">
        <v>14</v>
      </c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110" t="s">
        <v>57</v>
      </c>
      <c r="AU977" s="110" t="s">
        <v>58</v>
      </c>
      <c r="AV977" s="22"/>
      <c r="AW977" s="99" t="s">
        <v>2424</v>
      </c>
    </row>
    <row r="978" spans="1:49" ht="22.5" x14ac:dyDescent="0.2">
      <c r="A978" s="37"/>
      <c r="B978" s="38"/>
      <c r="C978" s="121">
        <v>967</v>
      </c>
      <c r="D978" s="107" t="s">
        <v>2148</v>
      </c>
      <c r="E978" s="108"/>
      <c r="F978" s="38"/>
      <c r="G978" s="108">
        <v>32</v>
      </c>
      <c r="H978" s="108">
        <v>3.2000000000000002E-3</v>
      </c>
      <c r="I978" s="38"/>
      <c r="J978" s="38"/>
      <c r="K978" s="38"/>
      <c r="L978" s="38"/>
      <c r="M978" s="38"/>
      <c r="N978" s="38"/>
      <c r="O978" s="108">
        <v>14</v>
      </c>
      <c r="P978" s="47"/>
      <c r="Q978" s="38"/>
      <c r="R978" s="38"/>
      <c r="S978" s="107" t="s">
        <v>2148</v>
      </c>
      <c r="T978" s="108" t="s">
        <v>2138</v>
      </c>
      <c r="U978" s="47"/>
      <c r="V978" s="38"/>
      <c r="W978" s="38"/>
      <c r="X978" s="109" t="s">
        <v>56</v>
      </c>
      <c r="Y978" s="38"/>
      <c r="Z978" s="48"/>
      <c r="AA978" s="49"/>
      <c r="AB978" s="108">
        <v>5519</v>
      </c>
      <c r="AC978" s="108" t="s">
        <v>2138</v>
      </c>
      <c r="AD978" s="107" t="s">
        <v>2148</v>
      </c>
      <c r="AE978" s="107" t="s">
        <v>2148</v>
      </c>
      <c r="AF978" s="108">
        <v>3.2000000000000002E-3</v>
      </c>
      <c r="AG978" s="50">
        <f t="shared" si="15"/>
        <v>0</v>
      </c>
      <c r="AH978" s="51"/>
      <c r="AI978" s="108">
        <v>14</v>
      </c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110" t="s">
        <v>57</v>
      </c>
      <c r="AU978" s="110" t="s">
        <v>58</v>
      </c>
      <c r="AV978" s="22"/>
      <c r="AW978" s="99" t="s">
        <v>2424</v>
      </c>
    </row>
    <row r="979" spans="1:49" ht="22.5" x14ac:dyDescent="0.2">
      <c r="A979" s="37"/>
      <c r="B979" s="38"/>
      <c r="C979" s="122">
        <v>968</v>
      </c>
      <c r="D979" s="107" t="s">
        <v>2149</v>
      </c>
      <c r="E979" s="108" t="s">
        <v>2150</v>
      </c>
      <c r="F979" s="38"/>
      <c r="G979" s="108">
        <v>48</v>
      </c>
      <c r="H979" s="108">
        <v>4.7999999999999996E-3</v>
      </c>
      <c r="I979" s="38"/>
      <c r="J979" s="38"/>
      <c r="K979" s="38"/>
      <c r="L979" s="38"/>
      <c r="M979" s="38"/>
      <c r="N979" s="38"/>
      <c r="O979" s="108">
        <v>21</v>
      </c>
      <c r="P979" s="47"/>
      <c r="Q979" s="38"/>
      <c r="R979" s="38"/>
      <c r="S979" s="107" t="s">
        <v>2149</v>
      </c>
      <c r="T979" s="108" t="s">
        <v>2138</v>
      </c>
      <c r="U979" s="47"/>
      <c r="V979" s="38"/>
      <c r="W979" s="38"/>
      <c r="X979" s="109" t="s">
        <v>56</v>
      </c>
      <c r="Y979" s="38"/>
      <c r="Z979" s="48"/>
      <c r="AA979" s="49"/>
      <c r="AB979" s="108">
        <v>5520</v>
      </c>
      <c r="AC979" s="108" t="s">
        <v>2138</v>
      </c>
      <c r="AD979" s="107" t="s">
        <v>2149</v>
      </c>
      <c r="AE979" s="107" t="s">
        <v>2149</v>
      </c>
      <c r="AF979" s="108">
        <v>4.7999999999999996E-3</v>
      </c>
      <c r="AG979" s="50">
        <f t="shared" si="15"/>
        <v>0</v>
      </c>
      <c r="AH979" s="51"/>
      <c r="AI979" s="108">
        <v>21</v>
      </c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110" t="s">
        <v>57</v>
      </c>
      <c r="AU979" s="110" t="s">
        <v>58</v>
      </c>
      <c r="AV979" s="22"/>
      <c r="AW979" s="99" t="s">
        <v>2424</v>
      </c>
    </row>
    <row r="980" spans="1:49" ht="22.5" x14ac:dyDescent="0.2">
      <c r="A980" s="37"/>
      <c r="B980" s="38"/>
      <c r="C980" s="121">
        <v>969</v>
      </c>
      <c r="D980" s="107" t="s">
        <v>2151</v>
      </c>
      <c r="E980" s="108"/>
      <c r="F980" s="38"/>
      <c r="G980" s="108">
        <v>32</v>
      </c>
      <c r="H980" s="108">
        <v>3.2000000000000002E-3</v>
      </c>
      <c r="I980" s="38"/>
      <c r="J980" s="38"/>
      <c r="K980" s="38"/>
      <c r="L980" s="38"/>
      <c r="M980" s="38"/>
      <c r="N980" s="38"/>
      <c r="O980" s="108">
        <v>14</v>
      </c>
      <c r="P980" s="47"/>
      <c r="Q980" s="38"/>
      <c r="R980" s="38"/>
      <c r="S980" s="107" t="s">
        <v>2151</v>
      </c>
      <c r="T980" s="108" t="s">
        <v>2138</v>
      </c>
      <c r="U980" s="47"/>
      <c r="V980" s="38"/>
      <c r="W980" s="38"/>
      <c r="X980" s="109" t="s">
        <v>56</v>
      </c>
      <c r="Y980" s="38"/>
      <c r="Z980" s="48"/>
      <c r="AA980" s="49"/>
      <c r="AB980" s="108">
        <v>5521</v>
      </c>
      <c r="AC980" s="108" t="s">
        <v>2138</v>
      </c>
      <c r="AD980" s="107" t="s">
        <v>2151</v>
      </c>
      <c r="AE980" s="107" t="s">
        <v>2151</v>
      </c>
      <c r="AF980" s="108">
        <v>3.2000000000000002E-3</v>
      </c>
      <c r="AG980" s="50">
        <f t="shared" si="15"/>
        <v>0</v>
      </c>
      <c r="AH980" s="51"/>
      <c r="AI980" s="108">
        <v>14</v>
      </c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110" t="s">
        <v>57</v>
      </c>
      <c r="AU980" s="110" t="s">
        <v>58</v>
      </c>
      <c r="AV980" s="22"/>
      <c r="AW980" s="99" t="s">
        <v>2424</v>
      </c>
    </row>
    <row r="981" spans="1:49" ht="22.5" x14ac:dyDescent="0.2">
      <c r="A981" s="37"/>
      <c r="B981" s="38"/>
      <c r="C981" s="122">
        <v>970</v>
      </c>
      <c r="D981" s="107" t="s">
        <v>2152</v>
      </c>
      <c r="E981" s="108"/>
      <c r="F981" s="38"/>
      <c r="G981" s="108">
        <v>48</v>
      </c>
      <c r="H981" s="108">
        <v>4.7999999999999996E-3</v>
      </c>
      <c r="I981" s="38"/>
      <c r="J981" s="38"/>
      <c r="K981" s="38"/>
      <c r="L981" s="38"/>
      <c r="M981" s="38"/>
      <c r="N981" s="38"/>
      <c r="O981" s="108">
        <v>21</v>
      </c>
      <c r="P981" s="47"/>
      <c r="Q981" s="38"/>
      <c r="R981" s="38"/>
      <c r="S981" s="107" t="s">
        <v>2152</v>
      </c>
      <c r="T981" s="108" t="s">
        <v>2138</v>
      </c>
      <c r="U981" s="47"/>
      <c r="V981" s="38"/>
      <c r="W981" s="38"/>
      <c r="X981" s="109" t="s">
        <v>56</v>
      </c>
      <c r="Y981" s="38"/>
      <c r="Z981" s="48"/>
      <c r="AA981" s="49"/>
      <c r="AB981" s="108">
        <v>5522</v>
      </c>
      <c r="AC981" s="108" t="s">
        <v>2138</v>
      </c>
      <c r="AD981" s="107" t="s">
        <v>2152</v>
      </c>
      <c r="AE981" s="107" t="s">
        <v>2152</v>
      </c>
      <c r="AF981" s="108">
        <v>4.7999999999999996E-3</v>
      </c>
      <c r="AG981" s="50">
        <f t="shared" si="15"/>
        <v>0</v>
      </c>
      <c r="AH981" s="51"/>
      <c r="AI981" s="108">
        <v>21</v>
      </c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110" t="s">
        <v>57</v>
      </c>
      <c r="AU981" s="110" t="s">
        <v>58</v>
      </c>
      <c r="AV981" s="22"/>
      <c r="AW981" s="99" t="s">
        <v>2424</v>
      </c>
    </row>
    <row r="982" spans="1:49" ht="22.5" x14ac:dyDescent="0.2">
      <c r="A982" s="37"/>
      <c r="B982" s="38"/>
      <c r="C982" s="121">
        <v>971</v>
      </c>
      <c r="D982" s="107" t="s">
        <v>2153</v>
      </c>
      <c r="E982" s="108"/>
      <c r="F982" s="38"/>
      <c r="G982" s="108">
        <v>32</v>
      </c>
      <c r="H982" s="108">
        <v>3.2000000000000002E-3</v>
      </c>
      <c r="I982" s="38"/>
      <c r="J982" s="38"/>
      <c r="K982" s="38"/>
      <c r="L982" s="38"/>
      <c r="M982" s="38"/>
      <c r="N982" s="38"/>
      <c r="O982" s="108">
        <v>14</v>
      </c>
      <c r="P982" s="47"/>
      <c r="Q982" s="38"/>
      <c r="R982" s="38"/>
      <c r="S982" s="107" t="s">
        <v>2153</v>
      </c>
      <c r="T982" s="108" t="s">
        <v>2138</v>
      </c>
      <c r="U982" s="47"/>
      <c r="V982" s="38"/>
      <c r="W982" s="38"/>
      <c r="X982" s="109" t="s">
        <v>56</v>
      </c>
      <c r="Y982" s="38"/>
      <c r="Z982" s="48"/>
      <c r="AA982" s="49"/>
      <c r="AB982" s="108">
        <v>5523</v>
      </c>
      <c r="AC982" s="108" t="s">
        <v>2138</v>
      </c>
      <c r="AD982" s="107" t="s">
        <v>2153</v>
      </c>
      <c r="AE982" s="107" t="s">
        <v>2153</v>
      </c>
      <c r="AF982" s="108">
        <v>3.2000000000000002E-3</v>
      </c>
      <c r="AG982" s="50">
        <f t="shared" si="15"/>
        <v>0</v>
      </c>
      <c r="AH982" s="51"/>
      <c r="AI982" s="108">
        <v>14</v>
      </c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110" t="s">
        <v>57</v>
      </c>
      <c r="AU982" s="110" t="s">
        <v>58</v>
      </c>
      <c r="AV982" s="22"/>
      <c r="AW982" s="99" t="s">
        <v>2424</v>
      </c>
    </row>
    <row r="983" spans="1:49" ht="22.5" x14ac:dyDescent="0.2">
      <c r="A983" s="37"/>
      <c r="B983" s="38"/>
      <c r="C983" s="122">
        <v>972</v>
      </c>
      <c r="D983" s="107" t="s">
        <v>2154</v>
      </c>
      <c r="E983" s="108"/>
      <c r="F983" s="38"/>
      <c r="G983" s="108">
        <v>167</v>
      </c>
      <c r="H983" s="108">
        <v>1.67E-2</v>
      </c>
      <c r="I983" s="38"/>
      <c r="J983" s="38"/>
      <c r="K983" s="38"/>
      <c r="L983" s="38"/>
      <c r="M983" s="38"/>
      <c r="N983" s="38"/>
      <c r="O983" s="108">
        <v>23</v>
      </c>
      <c r="P983" s="47"/>
      <c r="Q983" s="38"/>
      <c r="R983" s="38"/>
      <c r="S983" s="107" t="s">
        <v>2154</v>
      </c>
      <c r="T983" s="108" t="s">
        <v>2155</v>
      </c>
      <c r="U983" s="47"/>
      <c r="V983" s="38"/>
      <c r="W983" s="38"/>
      <c r="X983" s="109" t="s">
        <v>56</v>
      </c>
      <c r="Y983" s="38"/>
      <c r="Z983" s="48"/>
      <c r="AA983" s="49"/>
      <c r="AB983" s="108">
        <v>5524</v>
      </c>
      <c r="AC983" s="108" t="s">
        <v>2155</v>
      </c>
      <c r="AD983" s="107" t="s">
        <v>2154</v>
      </c>
      <c r="AE983" s="107" t="s">
        <v>2154</v>
      </c>
      <c r="AF983" s="108">
        <v>1.67E-2</v>
      </c>
      <c r="AG983" s="50">
        <f t="shared" si="15"/>
        <v>0</v>
      </c>
      <c r="AH983" s="51">
        <v>23</v>
      </c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110" t="s">
        <v>57</v>
      </c>
      <c r="AU983" s="110" t="s">
        <v>58</v>
      </c>
      <c r="AV983" s="22"/>
      <c r="AW983" s="99" t="s">
        <v>2424</v>
      </c>
    </row>
    <row r="984" spans="1:49" ht="22.5" x14ac:dyDescent="0.2">
      <c r="A984" s="37"/>
      <c r="B984" s="38"/>
      <c r="C984" s="121">
        <v>973</v>
      </c>
      <c r="D984" s="107" t="s">
        <v>2156</v>
      </c>
      <c r="E984" s="108"/>
      <c r="F984" s="38"/>
      <c r="G984" s="108">
        <v>35</v>
      </c>
      <c r="H984" s="108">
        <v>3.5000000000000001E-3</v>
      </c>
      <c r="I984" s="38"/>
      <c r="J984" s="38"/>
      <c r="K984" s="38"/>
      <c r="L984" s="38"/>
      <c r="M984" s="38"/>
      <c r="N984" s="38"/>
      <c r="O984" s="108">
        <v>15</v>
      </c>
      <c r="P984" s="47"/>
      <c r="Q984" s="38"/>
      <c r="R984" s="38"/>
      <c r="S984" s="107" t="s">
        <v>2156</v>
      </c>
      <c r="T984" s="108" t="s">
        <v>2157</v>
      </c>
      <c r="U984" s="47"/>
      <c r="V984" s="38"/>
      <c r="W984" s="38"/>
      <c r="X984" s="109" t="s">
        <v>56</v>
      </c>
      <c r="Y984" s="38"/>
      <c r="Z984" s="48"/>
      <c r="AA984" s="49"/>
      <c r="AB984" s="108">
        <v>5525</v>
      </c>
      <c r="AC984" s="108" t="s">
        <v>2157</v>
      </c>
      <c r="AD984" s="107" t="s">
        <v>2156</v>
      </c>
      <c r="AE984" s="107" t="s">
        <v>2156</v>
      </c>
      <c r="AF984" s="108">
        <v>3.5000000000000001E-3</v>
      </c>
      <c r="AG984" s="50">
        <f t="shared" si="15"/>
        <v>0</v>
      </c>
      <c r="AH984" s="51"/>
      <c r="AI984" s="52">
        <v>15</v>
      </c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110" t="s">
        <v>57</v>
      </c>
      <c r="AU984" s="110" t="s">
        <v>58</v>
      </c>
      <c r="AV984" s="22"/>
      <c r="AW984" s="99" t="s">
        <v>2424</v>
      </c>
    </row>
    <row r="985" spans="1:49" ht="22.5" x14ac:dyDescent="0.2">
      <c r="A985" s="37"/>
      <c r="B985" s="38"/>
      <c r="C985" s="122">
        <v>974</v>
      </c>
      <c r="D985" s="107" t="s">
        <v>2158</v>
      </c>
      <c r="E985" s="108"/>
      <c r="F985" s="38"/>
      <c r="G985" s="108">
        <v>32</v>
      </c>
      <c r="H985" s="108">
        <v>3.2000000000000002E-3</v>
      </c>
      <c r="I985" s="38"/>
      <c r="J985" s="38"/>
      <c r="K985" s="38"/>
      <c r="L985" s="38"/>
      <c r="M985" s="38"/>
      <c r="N985" s="38"/>
      <c r="O985" s="108">
        <v>14</v>
      </c>
      <c r="P985" s="47"/>
      <c r="Q985" s="38"/>
      <c r="R985" s="38"/>
      <c r="S985" s="107" t="s">
        <v>2158</v>
      </c>
      <c r="T985" s="108" t="s">
        <v>2159</v>
      </c>
      <c r="U985" s="47"/>
      <c r="V985" s="38"/>
      <c r="W985" s="38"/>
      <c r="X985" s="109" t="s">
        <v>56</v>
      </c>
      <c r="Y985" s="38"/>
      <c r="Z985" s="48"/>
      <c r="AA985" s="49"/>
      <c r="AB985" s="108">
        <v>5526</v>
      </c>
      <c r="AC985" s="108" t="s">
        <v>2159</v>
      </c>
      <c r="AD985" s="107" t="s">
        <v>2158</v>
      </c>
      <c r="AE985" s="107" t="s">
        <v>2158</v>
      </c>
      <c r="AF985" s="108">
        <v>3.2000000000000002E-3</v>
      </c>
      <c r="AG985" s="50">
        <f t="shared" si="15"/>
        <v>0</v>
      </c>
      <c r="AH985" s="51"/>
      <c r="AI985" s="52">
        <v>14</v>
      </c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110" t="s">
        <v>57</v>
      </c>
      <c r="AU985" s="110" t="s">
        <v>58</v>
      </c>
      <c r="AV985" s="22"/>
      <c r="AW985" s="99" t="s">
        <v>2424</v>
      </c>
    </row>
    <row r="986" spans="1:49" ht="22.5" x14ac:dyDescent="0.2">
      <c r="A986" s="37"/>
      <c r="B986" s="38"/>
      <c r="C986" s="121">
        <v>975</v>
      </c>
      <c r="D986" s="107" t="s">
        <v>2160</v>
      </c>
      <c r="E986" s="108"/>
      <c r="F986" s="38"/>
      <c r="G986" s="108">
        <v>56</v>
      </c>
      <c r="H986" s="108">
        <v>5.5999999999999999E-3</v>
      </c>
      <c r="I986" s="38"/>
      <c r="J986" s="38"/>
      <c r="K986" s="38"/>
      <c r="L986" s="38"/>
      <c r="M986" s="38"/>
      <c r="N986" s="38"/>
      <c r="O986" s="108">
        <v>24</v>
      </c>
      <c r="P986" s="47"/>
      <c r="Q986" s="38"/>
      <c r="R986" s="38"/>
      <c r="S986" s="107" t="s">
        <v>2160</v>
      </c>
      <c r="T986" s="108" t="s">
        <v>2138</v>
      </c>
      <c r="U986" s="47"/>
      <c r="V986" s="38"/>
      <c r="W986" s="38"/>
      <c r="X986" s="109" t="s">
        <v>56</v>
      </c>
      <c r="Y986" s="38"/>
      <c r="Z986" s="48"/>
      <c r="AA986" s="49"/>
      <c r="AB986" s="108">
        <v>5527</v>
      </c>
      <c r="AC986" s="108" t="s">
        <v>2138</v>
      </c>
      <c r="AD986" s="107" t="s">
        <v>2160</v>
      </c>
      <c r="AE986" s="107" t="s">
        <v>2160</v>
      </c>
      <c r="AF986" s="108">
        <v>5.5999999999999999E-3</v>
      </c>
      <c r="AG986" s="50">
        <f t="shared" si="15"/>
        <v>0</v>
      </c>
      <c r="AH986" s="51"/>
      <c r="AI986" s="52">
        <v>24</v>
      </c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110" t="s">
        <v>57</v>
      </c>
      <c r="AU986" s="110" t="s">
        <v>58</v>
      </c>
      <c r="AV986" s="22"/>
      <c r="AW986" s="99" t="s">
        <v>2424</v>
      </c>
    </row>
    <row r="987" spans="1:49" ht="22.5" x14ac:dyDescent="0.2">
      <c r="A987" s="37"/>
      <c r="B987" s="38"/>
      <c r="C987" s="122">
        <v>976</v>
      </c>
      <c r="D987" s="107" t="s">
        <v>2161</v>
      </c>
      <c r="E987" s="108"/>
      <c r="F987" s="38"/>
      <c r="G987" s="108">
        <v>32</v>
      </c>
      <c r="H987" s="108">
        <v>3.2000000000000002E-3</v>
      </c>
      <c r="I987" s="38"/>
      <c r="J987" s="38"/>
      <c r="K987" s="38"/>
      <c r="L987" s="38"/>
      <c r="M987" s="38"/>
      <c r="N987" s="38"/>
      <c r="O987" s="108">
        <v>14</v>
      </c>
      <c r="P987" s="47"/>
      <c r="Q987" s="38"/>
      <c r="R987" s="38"/>
      <c r="S987" s="107" t="s">
        <v>2161</v>
      </c>
      <c r="T987" s="108" t="s">
        <v>2138</v>
      </c>
      <c r="U987" s="47"/>
      <c r="V987" s="38"/>
      <c r="W987" s="38"/>
      <c r="X987" s="109" t="s">
        <v>56</v>
      </c>
      <c r="Y987" s="38"/>
      <c r="Z987" s="48"/>
      <c r="AA987" s="49"/>
      <c r="AB987" s="108">
        <v>5528</v>
      </c>
      <c r="AC987" s="108" t="s">
        <v>2138</v>
      </c>
      <c r="AD987" s="107" t="s">
        <v>2161</v>
      </c>
      <c r="AE987" s="107" t="s">
        <v>2161</v>
      </c>
      <c r="AF987" s="108">
        <v>3.2000000000000002E-3</v>
      </c>
      <c r="AG987" s="50">
        <f t="shared" si="15"/>
        <v>0</v>
      </c>
      <c r="AH987" s="51">
        <v>14</v>
      </c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110" t="s">
        <v>57</v>
      </c>
      <c r="AU987" s="110" t="s">
        <v>58</v>
      </c>
      <c r="AV987" s="22"/>
      <c r="AW987" s="99" t="s">
        <v>2424</v>
      </c>
    </row>
    <row r="988" spans="1:49" ht="22.5" x14ac:dyDescent="0.2">
      <c r="A988" s="37"/>
      <c r="B988" s="38"/>
      <c r="C988" s="121">
        <v>977</v>
      </c>
      <c r="D988" s="107" t="s">
        <v>2162</v>
      </c>
      <c r="E988" s="108"/>
      <c r="F988" s="38"/>
      <c r="G988" s="108">
        <v>60</v>
      </c>
      <c r="H988" s="108">
        <v>6.0000000000000001E-3</v>
      </c>
      <c r="I988" s="38"/>
      <c r="J988" s="38"/>
      <c r="K988" s="38"/>
      <c r="L988" s="38"/>
      <c r="M988" s="38"/>
      <c r="N988" s="38"/>
      <c r="O988" s="108">
        <v>26</v>
      </c>
      <c r="P988" s="47"/>
      <c r="Q988" s="38"/>
      <c r="R988" s="38"/>
      <c r="S988" s="107" t="s">
        <v>2162</v>
      </c>
      <c r="T988" s="108" t="s">
        <v>2138</v>
      </c>
      <c r="U988" s="47"/>
      <c r="V988" s="38"/>
      <c r="W988" s="38"/>
      <c r="X988" s="109" t="s">
        <v>56</v>
      </c>
      <c r="Y988" s="38"/>
      <c r="Z988" s="48"/>
      <c r="AA988" s="49"/>
      <c r="AB988" s="108">
        <v>5529</v>
      </c>
      <c r="AC988" s="108" t="s">
        <v>2138</v>
      </c>
      <c r="AD988" s="107" t="s">
        <v>2162</v>
      </c>
      <c r="AE988" s="107" t="s">
        <v>2162</v>
      </c>
      <c r="AF988" s="108">
        <v>6.0000000000000001E-3</v>
      </c>
      <c r="AG988" s="50">
        <f t="shared" si="15"/>
        <v>0</v>
      </c>
      <c r="AH988" s="51"/>
      <c r="AI988" s="52">
        <v>26</v>
      </c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110" t="s">
        <v>57</v>
      </c>
      <c r="AU988" s="110" t="s">
        <v>58</v>
      </c>
      <c r="AV988" s="22"/>
      <c r="AW988" s="99" t="s">
        <v>2424</v>
      </c>
    </row>
    <row r="989" spans="1:49" ht="22.5" x14ac:dyDescent="0.2">
      <c r="A989" s="37"/>
      <c r="B989" s="38"/>
      <c r="C989" s="122">
        <v>978</v>
      </c>
      <c r="D989" s="107" t="s">
        <v>2163</v>
      </c>
      <c r="E989" s="108"/>
      <c r="F989" s="38"/>
      <c r="G989" s="108">
        <v>35</v>
      </c>
      <c r="H989" s="108">
        <v>3.5000000000000001E-3</v>
      </c>
      <c r="I989" s="38"/>
      <c r="J989" s="38"/>
      <c r="K989" s="38"/>
      <c r="L989" s="38"/>
      <c r="M989" s="38"/>
      <c r="N989" s="38"/>
      <c r="O989" s="108">
        <v>15</v>
      </c>
      <c r="P989" s="47"/>
      <c r="Q989" s="38"/>
      <c r="R989" s="38"/>
      <c r="S989" s="107" t="s">
        <v>2163</v>
      </c>
      <c r="T989" s="108" t="s">
        <v>2138</v>
      </c>
      <c r="U989" s="47"/>
      <c r="V989" s="38"/>
      <c r="W989" s="38"/>
      <c r="X989" s="109" t="s">
        <v>56</v>
      </c>
      <c r="Y989" s="38"/>
      <c r="Z989" s="48"/>
      <c r="AA989" s="49"/>
      <c r="AB989" s="108">
        <v>5530</v>
      </c>
      <c r="AC989" s="108" t="s">
        <v>2138</v>
      </c>
      <c r="AD989" s="107" t="s">
        <v>2163</v>
      </c>
      <c r="AE989" s="107" t="s">
        <v>2163</v>
      </c>
      <c r="AF989" s="108">
        <v>3.5000000000000001E-3</v>
      </c>
      <c r="AG989" s="50">
        <f t="shared" si="15"/>
        <v>0</v>
      </c>
      <c r="AH989" s="51"/>
      <c r="AI989" s="52">
        <v>15</v>
      </c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110" t="s">
        <v>57</v>
      </c>
      <c r="AU989" s="110" t="s">
        <v>58</v>
      </c>
      <c r="AV989" s="22"/>
      <c r="AW989" s="99" t="s">
        <v>2424</v>
      </c>
    </row>
    <row r="990" spans="1:49" ht="22.5" x14ac:dyDescent="0.2">
      <c r="A990" s="37"/>
      <c r="B990" s="38"/>
      <c r="C990" s="121">
        <v>979</v>
      </c>
      <c r="D990" s="107" t="s">
        <v>2164</v>
      </c>
      <c r="E990" s="108"/>
      <c r="F990" s="38"/>
      <c r="G990" s="108">
        <v>51</v>
      </c>
      <c r="H990" s="108">
        <v>5.1000000000000004E-3</v>
      </c>
      <c r="I990" s="38"/>
      <c r="J990" s="38"/>
      <c r="K990" s="38"/>
      <c r="L990" s="38"/>
      <c r="M990" s="38"/>
      <c r="N990" s="38"/>
      <c r="O990" s="108">
        <v>22</v>
      </c>
      <c r="P990" s="47"/>
      <c r="Q990" s="38"/>
      <c r="R990" s="38"/>
      <c r="S990" s="107" t="s">
        <v>2164</v>
      </c>
      <c r="T990" s="108" t="s">
        <v>2138</v>
      </c>
      <c r="U990" s="47"/>
      <c r="V990" s="38"/>
      <c r="W990" s="38"/>
      <c r="X990" s="109" t="s">
        <v>56</v>
      </c>
      <c r="Y990" s="38"/>
      <c r="Z990" s="48"/>
      <c r="AA990" s="49"/>
      <c r="AB990" s="108">
        <v>5531</v>
      </c>
      <c r="AC990" s="108" t="s">
        <v>2138</v>
      </c>
      <c r="AD990" s="107" t="s">
        <v>2164</v>
      </c>
      <c r="AE990" s="107" t="s">
        <v>2164</v>
      </c>
      <c r="AF990" s="108">
        <v>5.1000000000000004E-3</v>
      </c>
      <c r="AG990" s="50">
        <f t="shared" si="15"/>
        <v>0</v>
      </c>
      <c r="AH990" s="51"/>
      <c r="AI990" s="52">
        <v>22</v>
      </c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110" t="s">
        <v>57</v>
      </c>
      <c r="AU990" s="110" t="s">
        <v>58</v>
      </c>
      <c r="AV990" s="22"/>
      <c r="AW990" s="99" t="s">
        <v>2424</v>
      </c>
    </row>
    <row r="991" spans="1:49" ht="22.5" x14ac:dyDescent="0.2">
      <c r="A991" s="37"/>
      <c r="B991" s="38"/>
      <c r="C991" s="122">
        <v>980</v>
      </c>
      <c r="D991" s="107" t="s">
        <v>2165</v>
      </c>
      <c r="E991" s="108"/>
      <c r="F991" s="38"/>
      <c r="G991" s="108">
        <v>35</v>
      </c>
      <c r="H991" s="108">
        <v>3.5000000000000001E-3</v>
      </c>
      <c r="I991" s="38"/>
      <c r="J991" s="38"/>
      <c r="K991" s="38"/>
      <c r="L991" s="38"/>
      <c r="M991" s="38"/>
      <c r="N991" s="38"/>
      <c r="O991" s="108">
        <v>15</v>
      </c>
      <c r="P991" s="47"/>
      <c r="Q991" s="38"/>
      <c r="R991" s="38"/>
      <c r="S991" s="107" t="s">
        <v>2165</v>
      </c>
      <c r="T991" s="108" t="s">
        <v>2138</v>
      </c>
      <c r="U991" s="47"/>
      <c r="V991" s="38"/>
      <c r="W991" s="38"/>
      <c r="X991" s="109" t="s">
        <v>56</v>
      </c>
      <c r="Y991" s="38"/>
      <c r="Z991" s="48"/>
      <c r="AA991" s="49"/>
      <c r="AB991" s="108">
        <v>5532</v>
      </c>
      <c r="AC991" s="108" t="s">
        <v>2138</v>
      </c>
      <c r="AD991" s="107" t="s">
        <v>2165</v>
      </c>
      <c r="AE991" s="107" t="s">
        <v>2165</v>
      </c>
      <c r="AF991" s="108">
        <v>3.5000000000000001E-3</v>
      </c>
      <c r="AG991" s="50">
        <f t="shared" si="15"/>
        <v>0</v>
      </c>
      <c r="AH991" s="51"/>
      <c r="AI991" s="52">
        <v>15</v>
      </c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110" t="s">
        <v>57</v>
      </c>
      <c r="AU991" s="110" t="s">
        <v>58</v>
      </c>
      <c r="AV991" s="22"/>
      <c r="AW991" s="99" t="s">
        <v>2424</v>
      </c>
    </row>
    <row r="992" spans="1:49" ht="22.5" x14ac:dyDescent="0.2">
      <c r="A992" s="37"/>
      <c r="B992" s="38"/>
      <c r="C992" s="121">
        <v>981</v>
      </c>
      <c r="D992" s="107" t="s">
        <v>2166</v>
      </c>
      <c r="E992" s="108"/>
      <c r="F992" s="38"/>
      <c r="G992" s="108">
        <v>36</v>
      </c>
      <c r="H992" s="108">
        <v>3.5999999999999999E-3</v>
      </c>
      <c r="I992" s="38"/>
      <c r="J992" s="38"/>
      <c r="K992" s="38"/>
      <c r="L992" s="38"/>
      <c r="M992" s="38"/>
      <c r="N992" s="38"/>
      <c r="O992" s="108">
        <v>15</v>
      </c>
      <c r="P992" s="47"/>
      <c r="Q992" s="38"/>
      <c r="R992" s="38"/>
      <c r="S992" s="107" t="s">
        <v>2166</v>
      </c>
      <c r="T992" s="108" t="s">
        <v>2138</v>
      </c>
      <c r="U992" s="47"/>
      <c r="V992" s="38"/>
      <c r="W992" s="38"/>
      <c r="X992" s="109" t="s">
        <v>56</v>
      </c>
      <c r="Y992" s="38"/>
      <c r="Z992" s="48"/>
      <c r="AA992" s="49"/>
      <c r="AB992" s="108">
        <v>5533</v>
      </c>
      <c r="AC992" s="108" t="s">
        <v>2138</v>
      </c>
      <c r="AD992" s="107" t="s">
        <v>2166</v>
      </c>
      <c r="AE992" s="107" t="s">
        <v>2166</v>
      </c>
      <c r="AF992" s="108">
        <v>3.5999999999999999E-3</v>
      </c>
      <c r="AG992" s="50">
        <f t="shared" si="15"/>
        <v>0</v>
      </c>
      <c r="AH992" s="51">
        <v>15</v>
      </c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110" t="s">
        <v>57</v>
      </c>
      <c r="AU992" s="110" t="s">
        <v>58</v>
      </c>
      <c r="AV992" s="22"/>
      <c r="AW992" s="99" t="s">
        <v>2424</v>
      </c>
    </row>
    <row r="993" spans="1:49" ht="22.5" x14ac:dyDescent="0.2">
      <c r="A993" s="37"/>
      <c r="B993" s="38"/>
      <c r="C993" s="122">
        <v>982</v>
      </c>
      <c r="D993" s="107" t="s">
        <v>2167</v>
      </c>
      <c r="E993" s="108"/>
      <c r="F993" s="38"/>
      <c r="G993" s="108">
        <v>42</v>
      </c>
      <c r="H993" s="108">
        <v>4.1999999999999997E-3</v>
      </c>
      <c r="I993" s="38"/>
      <c r="J993" s="38"/>
      <c r="K993" s="38"/>
      <c r="L993" s="38"/>
      <c r="M993" s="38"/>
      <c r="N993" s="38"/>
      <c r="O993" s="108">
        <v>18</v>
      </c>
      <c r="P993" s="47"/>
      <c r="Q993" s="38"/>
      <c r="R993" s="38"/>
      <c r="S993" s="107" t="s">
        <v>2167</v>
      </c>
      <c r="T993" s="108" t="s">
        <v>2138</v>
      </c>
      <c r="U993" s="47"/>
      <c r="V993" s="38"/>
      <c r="W993" s="38"/>
      <c r="X993" s="109" t="s">
        <v>56</v>
      </c>
      <c r="Y993" s="38"/>
      <c r="Z993" s="48"/>
      <c r="AA993" s="49"/>
      <c r="AB993" s="108">
        <v>5534</v>
      </c>
      <c r="AC993" s="108" t="s">
        <v>2138</v>
      </c>
      <c r="AD993" s="107" t="s">
        <v>2167</v>
      </c>
      <c r="AE993" s="107" t="s">
        <v>2167</v>
      </c>
      <c r="AF993" s="108">
        <v>4.1999999999999997E-3</v>
      </c>
      <c r="AG993" s="50">
        <f t="shared" si="15"/>
        <v>0</v>
      </c>
      <c r="AH993" s="51"/>
      <c r="AI993" s="52">
        <v>18</v>
      </c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110" t="s">
        <v>57</v>
      </c>
      <c r="AU993" s="110" t="s">
        <v>58</v>
      </c>
      <c r="AV993" s="22"/>
      <c r="AW993" s="99" t="s">
        <v>2424</v>
      </c>
    </row>
    <row r="994" spans="1:49" ht="22.5" x14ac:dyDescent="0.2">
      <c r="A994" s="37"/>
      <c r="B994" s="38"/>
      <c r="C994" s="121">
        <v>983</v>
      </c>
      <c r="D994" s="107" t="s">
        <v>2168</v>
      </c>
      <c r="E994" s="108"/>
      <c r="F994" s="38"/>
      <c r="G994" s="108">
        <v>54</v>
      </c>
      <c r="H994" s="108">
        <v>5.4000000000000003E-3</v>
      </c>
      <c r="I994" s="38"/>
      <c r="J994" s="38"/>
      <c r="K994" s="38"/>
      <c r="L994" s="38"/>
      <c r="M994" s="38"/>
      <c r="N994" s="38"/>
      <c r="O994" s="108">
        <v>23</v>
      </c>
      <c r="P994" s="47"/>
      <c r="Q994" s="38"/>
      <c r="R994" s="38"/>
      <c r="S994" s="107" t="s">
        <v>2168</v>
      </c>
      <c r="T994" s="108" t="s">
        <v>2138</v>
      </c>
      <c r="U994" s="47"/>
      <c r="V994" s="38"/>
      <c r="W994" s="38"/>
      <c r="X994" s="109" t="s">
        <v>56</v>
      </c>
      <c r="Y994" s="38"/>
      <c r="Z994" s="48"/>
      <c r="AA994" s="49"/>
      <c r="AB994" s="108">
        <v>5535</v>
      </c>
      <c r="AC994" s="108" t="s">
        <v>2138</v>
      </c>
      <c r="AD994" s="107" t="s">
        <v>2168</v>
      </c>
      <c r="AE994" s="107" t="s">
        <v>2168</v>
      </c>
      <c r="AF994" s="108">
        <v>5.4000000000000003E-3</v>
      </c>
      <c r="AG994" s="50">
        <f t="shared" si="15"/>
        <v>0</v>
      </c>
      <c r="AH994" s="51"/>
      <c r="AI994" s="52">
        <v>23</v>
      </c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110" t="s">
        <v>57</v>
      </c>
      <c r="AU994" s="110" t="s">
        <v>58</v>
      </c>
      <c r="AV994" s="22"/>
      <c r="AW994" s="99" t="s">
        <v>2424</v>
      </c>
    </row>
    <row r="995" spans="1:49" ht="22.5" x14ac:dyDescent="0.2">
      <c r="A995" s="37"/>
      <c r="B995" s="38"/>
      <c r="C995" s="122">
        <v>984</v>
      </c>
      <c r="D995" s="107" t="s">
        <v>2169</v>
      </c>
      <c r="E995" s="108"/>
      <c r="F995" s="38"/>
      <c r="G995" s="108">
        <v>35</v>
      </c>
      <c r="H995" s="108">
        <v>3.5000000000000001E-3</v>
      </c>
      <c r="I995" s="38"/>
      <c r="J995" s="38"/>
      <c r="K995" s="38"/>
      <c r="L995" s="38"/>
      <c r="M995" s="38"/>
      <c r="N995" s="38"/>
      <c r="O995" s="108">
        <v>15</v>
      </c>
      <c r="P995" s="47"/>
      <c r="Q995" s="38"/>
      <c r="R995" s="38"/>
      <c r="S995" s="107" t="s">
        <v>2169</v>
      </c>
      <c r="T995" s="108" t="s">
        <v>2138</v>
      </c>
      <c r="U995" s="47"/>
      <c r="V995" s="38"/>
      <c r="W995" s="38"/>
      <c r="X995" s="109" t="s">
        <v>56</v>
      </c>
      <c r="Y995" s="38"/>
      <c r="Z995" s="48"/>
      <c r="AA995" s="49"/>
      <c r="AB995" s="108">
        <v>5536</v>
      </c>
      <c r="AC995" s="108" t="s">
        <v>2138</v>
      </c>
      <c r="AD995" s="107" t="s">
        <v>2169</v>
      </c>
      <c r="AE995" s="107" t="s">
        <v>2169</v>
      </c>
      <c r="AF995" s="108">
        <v>3.5000000000000001E-3</v>
      </c>
      <c r="AG995" s="50">
        <f t="shared" si="15"/>
        <v>0</v>
      </c>
      <c r="AH995" s="51"/>
      <c r="AI995" s="52">
        <v>15</v>
      </c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110" t="s">
        <v>57</v>
      </c>
      <c r="AU995" s="110" t="s">
        <v>58</v>
      </c>
      <c r="AV995" s="22"/>
      <c r="AW995" s="99" t="s">
        <v>2424</v>
      </c>
    </row>
    <row r="996" spans="1:49" ht="22.5" x14ac:dyDescent="0.2">
      <c r="A996" s="37"/>
      <c r="B996" s="38"/>
      <c r="C996" s="121">
        <v>985</v>
      </c>
      <c r="D996" s="107" t="s">
        <v>2170</v>
      </c>
      <c r="E996" s="108"/>
      <c r="F996" s="38"/>
      <c r="G996" s="108">
        <v>38</v>
      </c>
      <c r="H996" s="108">
        <v>3.8E-3</v>
      </c>
      <c r="I996" s="38"/>
      <c r="J996" s="38"/>
      <c r="K996" s="38"/>
      <c r="L996" s="38"/>
      <c r="M996" s="38"/>
      <c r="N996" s="38"/>
      <c r="O996" s="108">
        <v>16</v>
      </c>
      <c r="P996" s="47"/>
      <c r="Q996" s="38"/>
      <c r="R996" s="38"/>
      <c r="S996" s="107" t="s">
        <v>2170</v>
      </c>
      <c r="T996" s="108" t="s">
        <v>2171</v>
      </c>
      <c r="U996" s="47"/>
      <c r="V996" s="38"/>
      <c r="W996" s="38"/>
      <c r="X996" s="109" t="s">
        <v>56</v>
      </c>
      <c r="Y996" s="38"/>
      <c r="Z996" s="48"/>
      <c r="AA996" s="49"/>
      <c r="AB996" s="108">
        <v>5537</v>
      </c>
      <c r="AC996" s="108" t="s">
        <v>2171</v>
      </c>
      <c r="AD996" s="107" t="s">
        <v>2170</v>
      </c>
      <c r="AE996" s="107" t="s">
        <v>2170</v>
      </c>
      <c r="AF996" s="108">
        <v>3.8E-3</v>
      </c>
      <c r="AG996" s="50">
        <f t="shared" si="15"/>
        <v>0</v>
      </c>
      <c r="AH996" s="51"/>
      <c r="AI996" s="52">
        <v>16</v>
      </c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110" t="s">
        <v>57</v>
      </c>
      <c r="AU996" s="110" t="s">
        <v>58</v>
      </c>
      <c r="AV996" s="22"/>
      <c r="AW996" s="99" t="s">
        <v>2424</v>
      </c>
    </row>
    <row r="997" spans="1:49" ht="22.5" x14ac:dyDescent="0.2">
      <c r="A997" s="37"/>
      <c r="B997" s="38"/>
      <c r="C997" s="122">
        <v>986</v>
      </c>
      <c r="D997" s="107" t="s">
        <v>2172</v>
      </c>
      <c r="E997" s="108" t="s">
        <v>2173</v>
      </c>
      <c r="F997" s="38"/>
      <c r="G997" s="108">
        <v>38</v>
      </c>
      <c r="H997" s="108">
        <v>3.8E-3</v>
      </c>
      <c r="I997" s="38"/>
      <c r="J997" s="38"/>
      <c r="K997" s="38"/>
      <c r="L997" s="38"/>
      <c r="M997" s="38"/>
      <c r="N997" s="38"/>
      <c r="O997" s="108">
        <v>16</v>
      </c>
      <c r="P997" s="47"/>
      <c r="Q997" s="38"/>
      <c r="R997" s="38"/>
      <c r="S997" s="107" t="s">
        <v>2172</v>
      </c>
      <c r="T997" s="108" t="s">
        <v>2138</v>
      </c>
      <c r="U997" s="47"/>
      <c r="V997" s="38"/>
      <c r="W997" s="38"/>
      <c r="X997" s="109" t="s">
        <v>56</v>
      </c>
      <c r="Y997" s="38"/>
      <c r="Z997" s="48"/>
      <c r="AA997" s="49"/>
      <c r="AB997" s="108">
        <v>5538</v>
      </c>
      <c r="AC997" s="108" t="s">
        <v>2138</v>
      </c>
      <c r="AD997" s="107" t="s">
        <v>2172</v>
      </c>
      <c r="AE997" s="107" t="s">
        <v>2172</v>
      </c>
      <c r="AF997" s="108">
        <v>3.8E-3</v>
      </c>
      <c r="AG997" s="50">
        <f t="shared" si="15"/>
        <v>0</v>
      </c>
      <c r="AH997" s="51"/>
      <c r="AI997" s="52">
        <v>16</v>
      </c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110" t="s">
        <v>57</v>
      </c>
      <c r="AU997" s="110" t="s">
        <v>58</v>
      </c>
      <c r="AV997" s="22"/>
      <c r="AW997" s="99" t="s">
        <v>2424</v>
      </c>
    </row>
    <row r="998" spans="1:49" ht="22.5" x14ac:dyDescent="0.2">
      <c r="A998" s="37"/>
      <c r="B998" s="38"/>
      <c r="C998" s="121">
        <v>987</v>
      </c>
      <c r="D998" s="107" t="s">
        <v>2174</v>
      </c>
      <c r="E998" s="108"/>
      <c r="F998" s="38"/>
      <c r="G998" s="108">
        <v>35</v>
      </c>
      <c r="H998" s="108">
        <v>3.5000000000000001E-3</v>
      </c>
      <c r="I998" s="38"/>
      <c r="J998" s="38"/>
      <c r="K998" s="38"/>
      <c r="L998" s="38"/>
      <c r="M998" s="38"/>
      <c r="N998" s="38"/>
      <c r="O998" s="108">
        <v>15</v>
      </c>
      <c r="P998" s="47"/>
      <c r="Q998" s="38"/>
      <c r="R998" s="38"/>
      <c r="S998" s="107" t="s">
        <v>2174</v>
      </c>
      <c r="T998" s="108" t="s">
        <v>2175</v>
      </c>
      <c r="U998" s="47"/>
      <c r="V998" s="38"/>
      <c r="W998" s="38"/>
      <c r="X998" s="109" t="s">
        <v>56</v>
      </c>
      <c r="Y998" s="38"/>
      <c r="Z998" s="48"/>
      <c r="AA998" s="49"/>
      <c r="AB998" s="108">
        <v>5539</v>
      </c>
      <c r="AC998" s="108" t="s">
        <v>2175</v>
      </c>
      <c r="AD998" s="107" t="s">
        <v>2174</v>
      </c>
      <c r="AE998" s="107" t="s">
        <v>2174</v>
      </c>
      <c r="AF998" s="108">
        <v>3.5000000000000001E-3</v>
      </c>
      <c r="AG998" s="50">
        <f t="shared" si="15"/>
        <v>0</v>
      </c>
      <c r="AH998" s="51">
        <v>15</v>
      </c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110" t="s">
        <v>57</v>
      </c>
      <c r="AU998" s="110" t="s">
        <v>58</v>
      </c>
      <c r="AV998" s="22"/>
      <c r="AW998" s="99" t="s">
        <v>2424</v>
      </c>
    </row>
    <row r="999" spans="1:49" ht="22.5" x14ac:dyDescent="0.2">
      <c r="A999" s="37"/>
      <c r="B999" s="38"/>
      <c r="C999" s="122">
        <v>988</v>
      </c>
      <c r="D999" s="107" t="s">
        <v>2176</v>
      </c>
      <c r="E999" s="108"/>
      <c r="F999" s="38"/>
      <c r="G999" s="108">
        <v>15000</v>
      </c>
      <c r="H999" s="108">
        <v>1.5</v>
      </c>
      <c r="I999" s="38"/>
      <c r="J999" s="38"/>
      <c r="K999" s="38"/>
      <c r="L999" s="38"/>
      <c r="M999" s="38"/>
      <c r="N999" s="38"/>
      <c r="O999" s="108">
        <v>874</v>
      </c>
      <c r="P999" s="47"/>
      <c r="Q999" s="38"/>
      <c r="R999" s="38"/>
      <c r="S999" s="107" t="s">
        <v>2176</v>
      </c>
      <c r="T999" s="108" t="s">
        <v>2177</v>
      </c>
      <c r="U999" s="47"/>
      <c r="V999" s="38"/>
      <c r="W999" s="38"/>
      <c r="X999" s="109" t="s">
        <v>56</v>
      </c>
      <c r="Y999" s="38"/>
      <c r="Z999" s="48"/>
      <c r="AA999" s="49"/>
      <c r="AB999" s="108">
        <v>5540</v>
      </c>
      <c r="AC999" s="108" t="s">
        <v>2177</v>
      </c>
      <c r="AD999" s="107" t="s">
        <v>2176</v>
      </c>
      <c r="AE999" s="107" t="s">
        <v>2176</v>
      </c>
      <c r="AF999" s="108">
        <v>1.5</v>
      </c>
      <c r="AG999" s="50">
        <f t="shared" si="15"/>
        <v>0</v>
      </c>
      <c r="AH999" s="51"/>
      <c r="AI999" s="52"/>
      <c r="AJ999" s="52">
        <v>874</v>
      </c>
      <c r="AK999" s="52"/>
      <c r="AL999" s="52"/>
      <c r="AM999" s="52"/>
      <c r="AN999" s="52"/>
      <c r="AO999" s="52"/>
      <c r="AP999" s="52"/>
      <c r="AQ999" s="52"/>
      <c r="AR999" s="52"/>
      <c r="AS999" s="52"/>
      <c r="AT999" s="110" t="s">
        <v>57</v>
      </c>
      <c r="AU999" s="110" t="s">
        <v>58</v>
      </c>
      <c r="AV999" s="22"/>
      <c r="AW999" s="99" t="s">
        <v>2424</v>
      </c>
    </row>
    <row r="1000" spans="1:49" x14ac:dyDescent="0.2">
      <c r="A1000" s="37"/>
      <c r="B1000" s="38"/>
      <c r="C1000" s="121">
        <v>989</v>
      </c>
      <c r="D1000" s="107" t="s">
        <v>2178</v>
      </c>
      <c r="E1000" s="108" t="s">
        <v>2179</v>
      </c>
      <c r="F1000" s="38"/>
      <c r="G1000" s="108">
        <v>1800</v>
      </c>
      <c r="H1000" s="108">
        <v>0.18</v>
      </c>
      <c r="I1000" s="38"/>
      <c r="J1000" s="38"/>
      <c r="K1000" s="38"/>
      <c r="L1000" s="38"/>
      <c r="M1000" s="38"/>
      <c r="N1000" s="38"/>
      <c r="O1000" s="108">
        <v>249</v>
      </c>
      <c r="P1000" s="47"/>
      <c r="Q1000" s="38"/>
      <c r="R1000" s="38"/>
      <c r="S1000" s="107" t="s">
        <v>2178</v>
      </c>
      <c r="T1000" s="108" t="s">
        <v>2180</v>
      </c>
      <c r="U1000" s="47"/>
      <c r="V1000" s="38"/>
      <c r="W1000" s="38"/>
      <c r="X1000" s="109" t="s">
        <v>76</v>
      </c>
      <c r="Y1000" s="38"/>
      <c r="Z1000" s="48"/>
      <c r="AA1000" s="49"/>
      <c r="AB1000" s="108">
        <v>5213</v>
      </c>
      <c r="AC1000" s="108" t="s">
        <v>2180</v>
      </c>
      <c r="AD1000" s="107" t="s">
        <v>2178</v>
      </c>
      <c r="AE1000" s="107" t="s">
        <v>2178</v>
      </c>
      <c r="AF1000" s="108">
        <v>0.18</v>
      </c>
      <c r="AG1000" s="50">
        <f t="shared" si="15"/>
        <v>0</v>
      </c>
      <c r="AH1000" s="51"/>
      <c r="AI1000" s="52">
        <v>249</v>
      </c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110" t="s">
        <v>57</v>
      </c>
      <c r="AU1000" s="110" t="s">
        <v>58</v>
      </c>
      <c r="AV1000" s="22"/>
      <c r="AW1000" s="99" t="s">
        <v>2424</v>
      </c>
    </row>
    <row r="1001" spans="1:49" ht="22.5" x14ac:dyDescent="0.2">
      <c r="A1001" s="37"/>
      <c r="B1001" s="38"/>
      <c r="C1001" s="122">
        <v>990</v>
      </c>
      <c r="D1001" s="107" t="s">
        <v>2181</v>
      </c>
      <c r="E1001" s="108" t="s">
        <v>2182</v>
      </c>
      <c r="F1001" s="38"/>
      <c r="G1001" s="108">
        <v>20000</v>
      </c>
      <c r="H1001" s="108">
        <v>2</v>
      </c>
      <c r="I1001" s="38"/>
      <c r="J1001" s="38"/>
      <c r="K1001" s="38"/>
      <c r="L1001" s="38"/>
      <c r="M1001" s="38"/>
      <c r="N1001" s="38"/>
      <c r="O1001" s="108">
        <v>2077</v>
      </c>
      <c r="P1001" s="47"/>
      <c r="Q1001" s="38"/>
      <c r="R1001" s="38"/>
      <c r="S1001" s="107" t="s">
        <v>2181</v>
      </c>
      <c r="T1001" s="108" t="s">
        <v>2183</v>
      </c>
      <c r="U1001" s="47"/>
      <c r="V1001" s="38"/>
      <c r="W1001" s="38"/>
      <c r="X1001" s="109" t="s">
        <v>56</v>
      </c>
      <c r="Y1001" s="38"/>
      <c r="Z1001" s="48"/>
      <c r="AA1001" s="49"/>
      <c r="AB1001" s="108">
        <v>5541</v>
      </c>
      <c r="AC1001" s="108" t="s">
        <v>2183</v>
      </c>
      <c r="AD1001" s="107" t="s">
        <v>2181</v>
      </c>
      <c r="AE1001" s="107" t="s">
        <v>2181</v>
      </c>
      <c r="AF1001" s="108">
        <v>2</v>
      </c>
      <c r="AG1001" s="50">
        <f t="shared" si="15"/>
        <v>0</v>
      </c>
      <c r="AH1001" s="51"/>
      <c r="AI1001" s="52"/>
      <c r="AJ1001" s="52"/>
      <c r="AK1001" s="52">
        <v>2077</v>
      </c>
      <c r="AL1001" s="52"/>
      <c r="AM1001" s="52"/>
      <c r="AN1001" s="52"/>
      <c r="AO1001" s="52"/>
      <c r="AP1001" s="52"/>
      <c r="AQ1001" s="52"/>
      <c r="AR1001" s="52"/>
      <c r="AS1001" s="52"/>
      <c r="AT1001" s="110" t="s">
        <v>57</v>
      </c>
      <c r="AU1001" s="110" t="s">
        <v>58</v>
      </c>
      <c r="AV1001" s="22"/>
      <c r="AW1001" s="99" t="s">
        <v>2424</v>
      </c>
    </row>
    <row r="1002" spans="1:49" x14ac:dyDescent="0.2">
      <c r="A1002" s="37"/>
      <c r="B1002" s="38"/>
      <c r="C1002" s="121">
        <v>991</v>
      </c>
      <c r="D1002" s="107" t="s">
        <v>2184</v>
      </c>
      <c r="E1002" s="108"/>
      <c r="F1002" s="38"/>
      <c r="G1002" s="108">
        <v>1300</v>
      </c>
      <c r="H1002" s="108">
        <v>0.13</v>
      </c>
      <c r="I1002" s="38"/>
      <c r="J1002" s="38"/>
      <c r="K1002" s="38"/>
      <c r="L1002" s="38"/>
      <c r="M1002" s="38"/>
      <c r="N1002" s="38"/>
      <c r="O1002" s="108">
        <v>91</v>
      </c>
      <c r="P1002" s="47"/>
      <c r="Q1002" s="38"/>
      <c r="R1002" s="38"/>
      <c r="S1002" s="107" t="s">
        <v>2185</v>
      </c>
      <c r="T1002" s="108"/>
      <c r="U1002" s="47"/>
      <c r="V1002" s="38"/>
      <c r="W1002" s="38"/>
      <c r="X1002" s="109"/>
      <c r="Y1002" s="38"/>
      <c r="Z1002" s="48"/>
      <c r="AA1002" s="49"/>
      <c r="AB1002" s="108">
        <v>3216</v>
      </c>
      <c r="AC1002" s="108"/>
      <c r="AD1002" s="107" t="s">
        <v>2185</v>
      </c>
      <c r="AE1002" s="107" t="s">
        <v>2184</v>
      </c>
      <c r="AF1002" s="108">
        <v>0.13</v>
      </c>
      <c r="AG1002" s="50">
        <f t="shared" si="15"/>
        <v>0</v>
      </c>
      <c r="AH1002" s="51"/>
      <c r="AI1002" s="52">
        <v>91</v>
      </c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110" t="s">
        <v>57</v>
      </c>
      <c r="AU1002" s="110" t="s">
        <v>58</v>
      </c>
      <c r="AV1002" s="22"/>
      <c r="AW1002" s="99" t="s">
        <v>2424</v>
      </c>
    </row>
    <row r="1003" spans="1:49" ht="22.5" x14ac:dyDescent="0.2">
      <c r="A1003" s="37"/>
      <c r="B1003" s="38"/>
      <c r="C1003" s="122">
        <v>992</v>
      </c>
      <c r="D1003" s="107" t="s">
        <v>2186</v>
      </c>
      <c r="E1003" s="108"/>
      <c r="F1003" s="38"/>
      <c r="G1003" s="108">
        <v>6313</v>
      </c>
      <c r="H1003" s="108">
        <v>0.63129999999999997</v>
      </c>
      <c r="I1003" s="38"/>
      <c r="J1003" s="38"/>
      <c r="K1003" s="38"/>
      <c r="L1003" s="38"/>
      <c r="M1003" s="38"/>
      <c r="N1003" s="38"/>
      <c r="O1003" s="108">
        <v>593</v>
      </c>
      <c r="P1003" s="47"/>
      <c r="Q1003" s="38"/>
      <c r="R1003" s="38"/>
      <c r="S1003" s="107" t="s">
        <v>2186</v>
      </c>
      <c r="T1003" s="108" t="s">
        <v>1222</v>
      </c>
      <c r="U1003" s="47"/>
      <c r="V1003" s="38"/>
      <c r="W1003" s="38"/>
      <c r="X1003" s="109" t="s">
        <v>56</v>
      </c>
      <c r="Y1003" s="38"/>
      <c r="Z1003" s="48"/>
      <c r="AA1003" s="49"/>
      <c r="AB1003" s="108">
        <v>5543</v>
      </c>
      <c r="AC1003" s="108" t="s">
        <v>1222</v>
      </c>
      <c r="AD1003" s="107" t="s">
        <v>2186</v>
      </c>
      <c r="AE1003" s="107" t="s">
        <v>2186</v>
      </c>
      <c r="AF1003" s="108">
        <v>0.63129999999999997</v>
      </c>
      <c r="AG1003" s="50">
        <f t="shared" si="15"/>
        <v>0</v>
      </c>
      <c r="AH1003" s="51"/>
      <c r="AI1003" s="52"/>
      <c r="AJ1003" s="52"/>
      <c r="AK1003" s="52">
        <v>593</v>
      </c>
      <c r="AL1003" s="52"/>
      <c r="AM1003" s="52"/>
      <c r="AN1003" s="52"/>
      <c r="AO1003" s="52"/>
      <c r="AP1003" s="52"/>
      <c r="AQ1003" s="52"/>
      <c r="AR1003" s="52"/>
      <c r="AS1003" s="52"/>
      <c r="AT1003" s="110" t="s">
        <v>57</v>
      </c>
      <c r="AU1003" s="110" t="s">
        <v>58</v>
      </c>
      <c r="AV1003" s="22"/>
      <c r="AW1003" s="99" t="s">
        <v>2424</v>
      </c>
    </row>
    <row r="1004" spans="1:49" x14ac:dyDescent="0.2">
      <c r="A1004" s="37"/>
      <c r="B1004" s="38"/>
      <c r="C1004" s="121">
        <v>993</v>
      </c>
      <c r="D1004" s="107" t="s">
        <v>2187</v>
      </c>
      <c r="E1004" s="108"/>
      <c r="F1004" s="38"/>
      <c r="G1004" s="108">
        <v>200</v>
      </c>
      <c r="H1004" s="108">
        <v>0.02</v>
      </c>
      <c r="I1004" s="38"/>
      <c r="J1004" s="38"/>
      <c r="K1004" s="38"/>
      <c r="L1004" s="38"/>
      <c r="M1004" s="38"/>
      <c r="N1004" s="38"/>
      <c r="O1004" s="108">
        <v>17</v>
      </c>
      <c r="P1004" s="47"/>
      <c r="Q1004" s="38"/>
      <c r="R1004" s="38"/>
      <c r="S1004" s="107" t="s">
        <v>2187</v>
      </c>
      <c r="T1004" s="108"/>
      <c r="U1004" s="47"/>
      <c r="V1004" s="38"/>
      <c r="W1004" s="38"/>
      <c r="X1004" s="109"/>
      <c r="Y1004" s="38"/>
      <c r="Z1004" s="48"/>
      <c r="AA1004" s="49"/>
      <c r="AB1004" s="108">
        <v>3217</v>
      </c>
      <c r="AC1004" s="108"/>
      <c r="AD1004" s="107" t="s">
        <v>2187</v>
      </c>
      <c r="AE1004" s="107" t="s">
        <v>2187</v>
      </c>
      <c r="AF1004" s="108">
        <v>0.02</v>
      </c>
      <c r="AG1004" s="50">
        <f t="shared" si="15"/>
        <v>0</v>
      </c>
      <c r="AH1004" s="51"/>
      <c r="AI1004" s="52"/>
      <c r="AJ1004" s="52"/>
      <c r="AK1004" s="52">
        <v>17</v>
      </c>
      <c r="AL1004" s="52"/>
      <c r="AM1004" s="52"/>
      <c r="AN1004" s="52"/>
      <c r="AO1004" s="52"/>
      <c r="AP1004" s="52"/>
      <c r="AQ1004" s="52"/>
      <c r="AR1004" s="52"/>
      <c r="AS1004" s="52"/>
      <c r="AT1004" s="110" t="s">
        <v>57</v>
      </c>
      <c r="AU1004" s="110" t="s">
        <v>58</v>
      </c>
      <c r="AV1004" s="22"/>
      <c r="AW1004" s="99" t="s">
        <v>2424</v>
      </c>
    </row>
    <row r="1005" spans="1:49" ht="22.5" x14ac:dyDescent="0.2">
      <c r="A1005" s="37"/>
      <c r="B1005" s="38"/>
      <c r="C1005" s="122">
        <v>994</v>
      </c>
      <c r="D1005" s="107" t="s">
        <v>2188</v>
      </c>
      <c r="E1005" s="108"/>
      <c r="F1005" s="38"/>
      <c r="G1005" s="108">
        <v>6000</v>
      </c>
      <c r="H1005" s="108">
        <v>0.6</v>
      </c>
      <c r="I1005" s="38"/>
      <c r="J1005" s="38"/>
      <c r="K1005" s="38"/>
      <c r="L1005" s="38"/>
      <c r="M1005" s="38"/>
      <c r="N1005" s="38"/>
      <c r="O1005" s="108">
        <v>498</v>
      </c>
      <c r="P1005" s="47"/>
      <c r="Q1005" s="38"/>
      <c r="R1005" s="38"/>
      <c r="S1005" s="107" t="s">
        <v>2188</v>
      </c>
      <c r="T1005" s="108" t="s">
        <v>2189</v>
      </c>
      <c r="U1005" s="47"/>
      <c r="V1005" s="38"/>
      <c r="W1005" s="38"/>
      <c r="X1005" s="109" t="s">
        <v>56</v>
      </c>
      <c r="Y1005" s="38"/>
      <c r="Z1005" s="48"/>
      <c r="AA1005" s="49"/>
      <c r="AB1005" s="108">
        <v>5544</v>
      </c>
      <c r="AC1005" s="108" t="s">
        <v>2189</v>
      </c>
      <c r="AD1005" s="107" t="s">
        <v>2188</v>
      </c>
      <c r="AE1005" s="107" t="s">
        <v>2188</v>
      </c>
      <c r="AF1005" s="108">
        <v>0.6</v>
      </c>
      <c r="AG1005" s="50">
        <f t="shared" si="15"/>
        <v>0</v>
      </c>
      <c r="AH1005" s="51"/>
      <c r="AI1005" s="52"/>
      <c r="AJ1005" s="52"/>
      <c r="AK1005" s="52">
        <v>498</v>
      </c>
      <c r="AL1005" s="52"/>
      <c r="AM1005" s="52"/>
      <c r="AN1005" s="52"/>
      <c r="AO1005" s="52"/>
      <c r="AP1005" s="52"/>
      <c r="AQ1005" s="52"/>
      <c r="AR1005" s="52"/>
      <c r="AS1005" s="52"/>
      <c r="AT1005" s="110" t="s">
        <v>57</v>
      </c>
      <c r="AU1005" s="110" t="s">
        <v>58</v>
      </c>
      <c r="AV1005" s="22"/>
      <c r="AW1005" s="99" t="s">
        <v>2424</v>
      </c>
    </row>
    <row r="1006" spans="1:49" ht="22.5" x14ac:dyDescent="0.2">
      <c r="A1006" s="37"/>
      <c r="B1006" s="38"/>
      <c r="C1006" s="121">
        <v>995</v>
      </c>
      <c r="D1006" s="107" t="s">
        <v>2190</v>
      </c>
      <c r="E1006" s="108"/>
      <c r="F1006" s="38"/>
      <c r="G1006" s="108">
        <v>36</v>
      </c>
      <c r="H1006" s="108">
        <v>3.5999999999999999E-3</v>
      </c>
      <c r="I1006" s="38"/>
      <c r="J1006" s="38"/>
      <c r="K1006" s="38"/>
      <c r="L1006" s="38"/>
      <c r="M1006" s="38"/>
      <c r="N1006" s="38"/>
      <c r="O1006" s="108">
        <v>15</v>
      </c>
      <c r="P1006" s="47"/>
      <c r="Q1006" s="38"/>
      <c r="R1006" s="38"/>
      <c r="S1006" s="107" t="s">
        <v>2190</v>
      </c>
      <c r="T1006" s="108" t="s">
        <v>2191</v>
      </c>
      <c r="U1006" s="47"/>
      <c r="V1006" s="38"/>
      <c r="W1006" s="38"/>
      <c r="X1006" s="109" t="s">
        <v>56</v>
      </c>
      <c r="Y1006" s="38"/>
      <c r="Z1006" s="48"/>
      <c r="AA1006" s="49"/>
      <c r="AB1006" s="108">
        <v>5545</v>
      </c>
      <c r="AC1006" s="108" t="s">
        <v>2191</v>
      </c>
      <c r="AD1006" s="107" t="s">
        <v>2190</v>
      </c>
      <c r="AE1006" s="107" t="s">
        <v>2190</v>
      </c>
      <c r="AF1006" s="108">
        <v>3.5999999999999999E-3</v>
      </c>
      <c r="AG1006" s="50">
        <f t="shared" si="15"/>
        <v>0</v>
      </c>
      <c r="AH1006" s="51">
        <v>15</v>
      </c>
      <c r="AI1006" s="52"/>
      <c r="AJ1006" s="52"/>
      <c r="AK1006" s="52"/>
      <c r="AL1006" s="52"/>
      <c r="AM1006" s="52"/>
      <c r="AN1006" s="52"/>
      <c r="AO1006" s="52"/>
      <c r="AP1006" s="52"/>
      <c r="AQ1006" s="52"/>
      <c r="AR1006" s="52"/>
      <c r="AS1006" s="52"/>
      <c r="AT1006" s="110" t="s">
        <v>57</v>
      </c>
      <c r="AU1006" s="110" t="s">
        <v>58</v>
      </c>
      <c r="AV1006" s="22"/>
      <c r="AW1006" s="99" t="s">
        <v>2424</v>
      </c>
    </row>
    <row r="1007" spans="1:49" ht="22.5" x14ac:dyDescent="0.2">
      <c r="A1007" s="37"/>
      <c r="B1007" s="38"/>
      <c r="C1007" s="122">
        <v>996</v>
      </c>
      <c r="D1007" s="107" t="s">
        <v>2192</v>
      </c>
      <c r="E1007" s="108"/>
      <c r="F1007" s="38"/>
      <c r="G1007" s="108">
        <v>37</v>
      </c>
      <c r="H1007" s="108">
        <v>3.7000000000000002E-3</v>
      </c>
      <c r="I1007" s="38"/>
      <c r="J1007" s="38"/>
      <c r="K1007" s="38"/>
      <c r="L1007" s="38"/>
      <c r="M1007" s="38"/>
      <c r="N1007" s="38"/>
      <c r="O1007" s="108">
        <v>3</v>
      </c>
      <c r="P1007" s="47"/>
      <c r="Q1007" s="38"/>
      <c r="R1007" s="38"/>
      <c r="S1007" s="107" t="s">
        <v>2192</v>
      </c>
      <c r="T1007" s="108" t="s">
        <v>2193</v>
      </c>
      <c r="U1007" s="47"/>
      <c r="V1007" s="38"/>
      <c r="W1007" s="38"/>
      <c r="X1007" s="109" t="s">
        <v>56</v>
      </c>
      <c r="Y1007" s="38"/>
      <c r="Z1007" s="48"/>
      <c r="AA1007" s="49"/>
      <c r="AB1007" s="108">
        <v>5546</v>
      </c>
      <c r="AC1007" s="108" t="s">
        <v>2193</v>
      </c>
      <c r="AD1007" s="107" t="s">
        <v>2192</v>
      </c>
      <c r="AE1007" s="107" t="s">
        <v>2192</v>
      </c>
      <c r="AF1007" s="108">
        <v>3.7000000000000002E-3</v>
      </c>
      <c r="AG1007" s="50">
        <f t="shared" si="15"/>
        <v>0</v>
      </c>
      <c r="AH1007" s="51"/>
      <c r="AI1007" s="52"/>
      <c r="AJ1007" s="52"/>
      <c r="AK1007" s="52">
        <v>3</v>
      </c>
      <c r="AL1007" s="52"/>
      <c r="AM1007" s="52"/>
      <c r="AN1007" s="52"/>
      <c r="AO1007" s="52"/>
      <c r="AP1007" s="52"/>
      <c r="AQ1007" s="52"/>
      <c r="AR1007" s="52"/>
      <c r="AS1007" s="52"/>
      <c r="AT1007" s="110" t="s">
        <v>57</v>
      </c>
      <c r="AU1007" s="110" t="s">
        <v>58</v>
      </c>
      <c r="AV1007" s="22"/>
      <c r="AW1007" s="99" t="s">
        <v>2424</v>
      </c>
    </row>
    <row r="1008" spans="1:49" ht="22.5" x14ac:dyDescent="0.2">
      <c r="A1008" s="37"/>
      <c r="B1008" s="38"/>
      <c r="C1008" s="121">
        <v>997</v>
      </c>
      <c r="D1008" s="107" t="s">
        <v>2194</v>
      </c>
      <c r="E1008" s="108"/>
      <c r="F1008" s="38"/>
      <c r="G1008" s="108">
        <v>36</v>
      </c>
      <c r="H1008" s="108">
        <v>3.5999999999999999E-3</v>
      </c>
      <c r="I1008" s="38"/>
      <c r="J1008" s="38"/>
      <c r="K1008" s="38"/>
      <c r="L1008" s="38"/>
      <c r="M1008" s="38"/>
      <c r="N1008" s="38"/>
      <c r="O1008" s="108">
        <v>15</v>
      </c>
      <c r="P1008" s="47"/>
      <c r="Q1008" s="38"/>
      <c r="R1008" s="38"/>
      <c r="S1008" s="107" t="s">
        <v>2194</v>
      </c>
      <c r="T1008" s="108" t="s">
        <v>2195</v>
      </c>
      <c r="U1008" s="47"/>
      <c r="V1008" s="38"/>
      <c r="W1008" s="38"/>
      <c r="X1008" s="109" t="s">
        <v>56</v>
      </c>
      <c r="Y1008" s="38"/>
      <c r="Z1008" s="48"/>
      <c r="AA1008" s="49"/>
      <c r="AB1008" s="108">
        <v>5547</v>
      </c>
      <c r="AC1008" s="108" t="s">
        <v>2195</v>
      </c>
      <c r="AD1008" s="107" t="s">
        <v>2194</v>
      </c>
      <c r="AE1008" s="107" t="s">
        <v>2194</v>
      </c>
      <c r="AF1008" s="108">
        <v>3.5999999999999999E-3</v>
      </c>
      <c r="AG1008" s="50">
        <f t="shared" si="15"/>
        <v>0</v>
      </c>
      <c r="AH1008" s="51"/>
      <c r="AI1008" s="52">
        <v>15</v>
      </c>
      <c r="AJ1008" s="52"/>
      <c r="AK1008" s="52"/>
      <c r="AL1008" s="52"/>
      <c r="AM1008" s="52"/>
      <c r="AN1008" s="52"/>
      <c r="AO1008" s="52"/>
      <c r="AP1008" s="52"/>
      <c r="AQ1008" s="52"/>
      <c r="AR1008" s="52"/>
      <c r="AS1008" s="52"/>
      <c r="AT1008" s="110" t="s">
        <v>57</v>
      </c>
      <c r="AU1008" s="110" t="s">
        <v>58</v>
      </c>
      <c r="AV1008" s="22"/>
      <c r="AW1008" s="99" t="s">
        <v>2424</v>
      </c>
    </row>
    <row r="1009" spans="1:49" x14ac:dyDescent="0.2">
      <c r="A1009" s="37"/>
      <c r="B1009" s="38"/>
      <c r="C1009" s="122">
        <v>998</v>
      </c>
      <c r="D1009" s="107" t="s">
        <v>2196</v>
      </c>
      <c r="E1009" s="108"/>
      <c r="F1009" s="38"/>
      <c r="G1009" s="108">
        <v>79600</v>
      </c>
      <c r="H1009" s="108">
        <v>7.96</v>
      </c>
      <c r="I1009" s="38"/>
      <c r="J1009" s="38"/>
      <c r="K1009" s="38"/>
      <c r="L1009" s="38"/>
      <c r="M1009" s="38"/>
      <c r="N1009" s="38"/>
      <c r="O1009" s="108">
        <v>553</v>
      </c>
      <c r="P1009" s="47"/>
      <c r="Q1009" s="38"/>
      <c r="R1009" s="38"/>
      <c r="S1009" s="107" t="s">
        <v>2196</v>
      </c>
      <c r="T1009" s="108" t="s">
        <v>2197</v>
      </c>
      <c r="U1009" s="47"/>
      <c r="V1009" s="38"/>
      <c r="W1009" s="38"/>
      <c r="X1009" s="109" t="s">
        <v>76</v>
      </c>
      <c r="Y1009" s="38"/>
      <c r="Z1009" s="48"/>
      <c r="AA1009" s="49"/>
      <c r="AB1009" s="108">
        <v>5176</v>
      </c>
      <c r="AC1009" s="108" t="s">
        <v>2197</v>
      </c>
      <c r="AD1009" s="107" t="s">
        <v>2196</v>
      </c>
      <c r="AE1009" s="107" t="s">
        <v>2196</v>
      </c>
      <c r="AF1009" s="108">
        <v>7.96</v>
      </c>
      <c r="AG1009" s="50">
        <f t="shared" si="15"/>
        <v>0</v>
      </c>
      <c r="AH1009" s="51"/>
      <c r="AI1009" s="52"/>
      <c r="AJ1009" s="52"/>
      <c r="AK1009" s="52"/>
      <c r="AL1009" s="52"/>
      <c r="AM1009" s="52"/>
      <c r="AN1009" s="52">
        <v>553</v>
      </c>
      <c r="AO1009" s="52"/>
      <c r="AP1009" s="52"/>
      <c r="AQ1009" s="52"/>
      <c r="AR1009" s="52"/>
      <c r="AS1009" s="52"/>
      <c r="AT1009" s="110" t="s">
        <v>57</v>
      </c>
      <c r="AU1009" s="110" t="s">
        <v>58</v>
      </c>
      <c r="AV1009" s="22"/>
      <c r="AW1009" s="99" t="s">
        <v>2424</v>
      </c>
    </row>
    <row r="1010" spans="1:49" ht="22.5" x14ac:dyDescent="0.2">
      <c r="A1010" s="37"/>
      <c r="B1010" s="38"/>
      <c r="C1010" s="121">
        <v>999</v>
      </c>
      <c r="D1010" s="107" t="s">
        <v>2198</v>
      </c>
      <c r="E1010" s="108" t="s">
        <v>2199</v>
      </c>
      <c r="F1010" s="38"/>
      <c r="G1010" s="108">
        <v>2075</v>
      </c>
      <c r="H1010" s="108">
        <v>0.20749999999999999</v>
      </c>
      <c r="I1010" s="38"/>
      <c r="J1010" s="38"/>
      <c r="K1010" s="38"/>
      <c r="L1010" s="38"/>
      <c r="M1010" s="38"/>
      <c r="N1010" s="38"/>
      <c r="O1010" s="108">
        <v>883</v>
      </c>
      <c r="P1010" s="47"/>
      <c r="Q1010" s="38"/>
      <c r="R1010" s="38"/>
      <c r="S1010" s="107" t="s">
        <v>2200</v>
      </c>
      <c r="T1010" s="108" t="s">
        <v>2201</v>
      </c>
      <c r="U1010" s="47"/>
      <c r="V1010" s="38"/>
      <c r="W1010" s="38"/>
      <c r="X1010" s="109" t="s">
        <v>76</v>
      </c>
      <c r="Y1010" s="38"/>
      <c r="Z1010" s="48"/>
      <c r="AA1010" s="49"/>
      <c r="AB1010" s="108" t="s">
        <v>134</v>
      </c>
      <c r="AC1010" s="108" t="s">
        <v>2202</v>
      </c>
      <c r="AD1010" s="107" t="s">
        <v>2200</v>
      </c>
      <c r="AE1010" s="107" t="s">
        <v>2198</v>
      </c>
      <c r="AF1010" s="108">
        <v>0</v>
      </c>
      <c r="AG1010" s="50">
        <f t="shared" si="15"/>
        <v>0.20749999999999999</v>
      </c>
      <c r="AH1010" s="51"/>
      <c r="AI1010" s="52"/>
      <c r="AJ1010" s="52"/>
      <c r="AK1010" s="52"/>
      <c r="AL1010" s="52"/>
      <c r="AM1010" s="52"/>
      <c r="AN1010" s="52"/>
      <c r="AO1010" s="52"/>
      <c r="AP1010" s="52"/>
      <c r="AQ1010" s="52"/>
      <c r="AR1010" s="52"/>
      <c r="AS1010" s="52"/>
      <c r="AT1010" s="110" t="s">
        <v>57</v>
      </c>
      <c r="AU1010" s="110" t="s">
        <v>58</v>
      </c>
      <c r="AV1010" s="22" t="s">
        <v>2203</v>
      </c>
      <c r="AW1010" s="99" t="s">
        <v>2424</v>
      </c>
    </row>
    <row r="1011" spans="1:49" ht="22.5" x14ac:dyDescent="0.2">
      <c r="A1011" s="37"/>
      <c r="B1011" s="38"/>
      <c r="C1011" s="122">
        <v>1000</v>
      </c>
      <c r="D1011" s="107" t="s">
        <v>2204</v>
      </c>
      <c r="E1011" s="108"/>
      <c r="F1011" s="38"/>
      <c r="G1011" s="108">
        <v>3800</v>
      </c>
      <c r="H1011" s="108">
        <v>0.38</v>
      </c>
      <c r="I1011" s="38"/>
      <c r="J1011" s="38"/>
      <c r="K1011" s="38"/>
      <c r="L1011" s="38"/>
      <c r="M1011" s="38"/>
      <c r="N1011" s="38"/>
      <c r="O1011" s="108">
        <v>210</v>
      </c>
      <c r="P1011" s="47"/>
      <c r="Q1011" s="38"/>
      <c r="R1011" s="38"/>
      <c r="S1011" s="107" t="s">
        <v>2204</v>
      </c>
      <c r="T1011" s="108" t="s">
        <v>2205</v>
      </c>
      <c r="U1011" s="47"/>
      <c r="V1011" s="38"/>
      <c r="W1011" s="38"/>
      <c r="X1011" s="109" t="s">
        <v>56</v>
      </c>
      <c r="Y1011" s="38"/>
      <c r="Z1011" s="48"/>
      <c r="AA1011" s="49"/>
      <c r="AB1011" s="108">
        <v>5548</v>
      </c>
      <c r="AC1011" s="108" t="s">
        <v>2205</v>
      </c>
      <c r="AD1011" s="107" t="s">
        <v>2204</v>
      </c>
      <c r="AE1011" s="107" t="s">
        <v>2204</v>
      </c>
      <c r="AF1011" s="108">
        <v>0.38</v>
      </c>
      <c r="AG1011" s="50">
        <f t="shared" si="15"/>
        <v>0</v>
      </c>
      <c r="AH1011" s="51"/>
      <c r="AI1011" s="52">
        <v>210</v>
      </c>
      <c r="AJ1011" s="52"/>
      <c r="AK1011" s="52"/>
      <c r="AL1011" s="52"/>
      <c r="AM1011" s="52"/>
      <c r="AN1011" s="52"/>
      <c r="AO1011" s="52"/>
      <c r="AP1011" s="52"/>
      <c r="AQ1011" s="52"/>
      <c r="AR1011" s="52"/>
      <c r="AS1011" s="52"/>
      <c r="AT1011" s="110" t="s">
        <v>57</v>
      </c>
      <c r="AU1011" s="110" t="s">
        <v>58</v>
      </c>
      <c r="AV1011" s="22"/>
      <c r="AW1011" s="99" t="s">
        <v>2424</v>
      </c>
    </row>
    <row r="1012" spans="1:49" ht="33.75" x14ac:dyDescent="0.2">
      <c r="A1012" s="37"/>
      <c r="B1012" s="38"/>
      <c r="C1012" s="121">
        <v>1001</v>
      </c>
      <c r="D1012" s="107" t="s">
        <v>2206</v>
      </c>
      <c r="E1012" s="108" t="s">
        <v>2207</v>
      </c>
      <c r="F1012" s="38"/>
      <c r="G1012" s="108">
        <v>2873</v>
      </c>
      <c r="H1012" s="108">
        <v>0.2873</v>
      </c>
      <c r="I1012" s="38"/>
      <c r="J1012" s="38"/>
      <c r="K1012" s="38"/>
      <c r="L1012" s="38"/>
      <c r="M1012" s="38"/>
      <c r="N1012" s="38"/>
      <c r="O1012" s="108">
        <v>1245</v>
      </c>
      <c r="P1012" s="47"/>
      <c r="Q1012" s="38"/>
      <c r="R1012" s="38"/>
      <c r="S1012" s="107" t="s">
        <v>2206</v>
      </c>
      <c r="T1012" s="108" t="s">
        <v>2208</v>
      </c>
      <c r="U1012" s="47"/>
      <c r="V1012" s="38"/>
      <c r="W1012" s="38"/>
      <c r="X1012" s="109" t="s">
        <v>76</v>
      </c>
      <c r="Y1012" s="38"/>
      <c r="Z1012" s="48"/>
      <c r="AA1012" s="49"/>
      <c r="AB1012" s="108">
        <v>5206</v>
      </c>
      <c r="AC1012" s="108" t="s">
        <v>2208</v>
      </c>
      <c r="AD1012" s="107" t="s">
        <v>2206</v>
      </c>
      <c r="AE1012" s="107" t="s">
        <v>2206</v>
      </c>
      <c r="AF1012" s="108">
        <v>0.27510000000000001</v>
      </c>
      <c r="AG1012" s="50">
        <f t="shared" si="15"/>
        <v>1.2199999999999989E-2</v>
      </c>
      <c r="AH1012" s="51">
        <v>1192.1300000000001</v>
      </c>
      <c r="AI1012" s="52"/>
      <c r="AJ1012" s="52"/>
      <c r="AK1012" s="52"/>
      <c r="AL1012" s="52"/>
      <c r="AM1012" s="52"/>
      <c r="AN1012" s="52"/>
      <c r="AO1012" s="52"/>
      <c r="AP1012" s="52"/>
      <c r="AQ1012" s="52"/>
      <c r="AR1012" s="52"/>
      <c r="AS1012" s="52"/>
      <c r="AT1012" s="110" t="s">
        <v>57</v>
      </c>
      <c r="AU1012" s="110" t="s">
        <v>58</v>
      </c>
      <c r="AV1012" s="22" t="s">
        <v>85</v>
      </c>
      <c r="AW1012" s="99" t="s">
        <v>2424</v>
      </c>
    </row>
    <row r="1013" spans="1:49" ht="22.5" x14ac:dyDescent="0.2">
      <c r="A1013" s="37"/>
      <c r="B1013" s="38"/>
      <c r="C1013" s="122">
        <v>1002</v>
      </c>
      <c r="D1013" s="107" t="s">
        <v>2209</v>
      </c>
      <c r="E1013" s="108"/>
      <c r="F1013" s="38"/>
      <c r="G1013" s="108">
        <v>906</v>
      </c>
      <c r="H1013" s="108">
        <v>9.06E-2</v>
      </c>
      <c r="I1013" s="38"/>
      <c r="J1013" s="38"/>
      <c r="K1013" s="38"/>
      <c r="L1013" s="38"/>
      <c r="M1013" s="38"/>
      <c r="N1013" s="38"/>
      <c r="O1013" s="108">
        <v>75</v>
      </c>
      <c r="P1013" s="47"/>
      <c r="Q1013" s="38"/>
      <c r="R1013" s="38"/>
      <c r="S1013" s="107" t="s">
        <v>2209</v>
      </c>
      <c r="T1013" s="108" t="s">
        <v>2210</v>
      </c>
      <c r="U1013" s="47"/>
      <c r="V1013" s="38"/>
      <c r="W1013" s="38"/>
      <c r="X1013" s="109" t="s">
        <v>56</v>
      </c>
      <c r="Y1013" s="38"/>
      <c r="Z1013" s="48"/>
      <c r="AA1013" s="49"/>
      <c r="AB1013" s="108">
        <v>5549</v>
      </c>
      <c r="AC1013" s="108" t="s">
        <v>2210</v>
      </c>
      <c r="AD1013" s="107" t="s">
        <v>2209</v>
      </c>
      <c r="AE1013" s="107" t="s">
        <v>2209</v>
      </c>
      <c r="AF1013" s="108">
        <v>9.06E-2</v>
      </c>
      <c r="AG1013" s="50">
        <f t="shared" si="15"/>
        <v>0</v>
      </c>
      <c r="AH1013" s="51"/>
      <c r="AI1013" s="52"/>
      <c r="AJ1013" s="52"/>
      <c r="AK1013" s="52">
        <v>75</v>
      </c>
      <c r="AL1013" s="52"/>
      <c r="AM1013" s="52"/>
      <c r="AN1013" s="52"/>
      <c r="AO1013" s="52"/>
      <c r="AP1013" s="52"/>
      <c r="AQ1013" s="52"/>
      <c r="AR1013" s="52"/>
      <c r="AS1013" s="52"/>
      <c r="AT1013" s="110" t="s">
        <v>57</v>
      </c>
      <c r="AU1013" s="110" t="s">
        <v>58</v>
      </c>
      <c r="AV1013" s="22"/>
      <c r="AW1013" s="99" t="s">
        <v>2424</v>
      </c>
    </row>
    <row r="1014" spans="1:49" ht="22.5" x14ac:dyDescent="0.2">
      <c r="A1014" s="37"/>
      <c r="B1014" s="38"/>
      <c r="C1014" s="121">
        <v>1003</v>
      </c>
      <c r="D1014" s="107" t="s">
        <v>2211</v>
      </c>
      <c r="E1014" s="108"/>
      <c r="F1014" s="38"/>
      <c r="G1014" s="108">
        <v>600</v>
      </c>
      <c r="H1014" s="108">
        <v>0.06</v>
      </c>
      <c r="I1014" s="38"/>
      <c r="J1014" s="38"/>
      <c r="K1014" s="38"/>
      <c r="L1014" s="38"/>
      <c r="M1014" s="38"/>
      <c r="N1014" s="38"/>
      <c r="O1014" s="108">
        <v>42</v>
      </c>
      <c r="P1014" s="47"/>
      <c r="Q1014" s="38"/>
      <c r="R1014" s="38"/>
      <c r="S1014" s="107" t="s">
        <v>2212</v>
      </c>
      <c r="T1014" s="108" t="s">
        <v>2213</v>
      </c>
      <c r="U1014" s="47"/>
      <c r="V1014" s="38"/>
      <c r="W1014" s="38"/>
      <c r="X1014" s="109" t="s">
        <v>56</v>
      </c>
      <c r="Y1014" s="38"/>
      <c r="Z1014" s="48"/>
      <c r="AA1014" s="49"/>
      <c r="AB1014" s="108" t="s">
        <v>2214</v>
      </c>
      <c r="AC1014" s="108" t="s">
        <v>2213</v>
      </c>
      <c r="AD1014" s="107" t="s">
        <v>2212</v>
      </c>
      <c r="AE1014" s="107" t="s">
        <v>2211</v>
      </c>
      <c r="AF1014" s="108">
        <v>0.06</v>
      </c>
      <c r="AG1014" s="50">
        <f t="shared" si="15"/>
        <v>0</v>
      </c>
      <c r="AH1014" s="51"/>
      <c r="AI1014" s="52"/>
      <c r="AJ1014" s="52"/>
      <c r="AK1014" s="52"/>
      <c r="AL1014" s="52"/>
      <c r="AM1014" s="52"/>
      <c r="AN1014" s="52">
        <v>42</v>
      </c>
      <c r="AO1014" s="52"/>
      <c r="AP1014" s="52"/>
      <c r="AQ1014" s="52"/>
      <c r="AR1014" s="52"/>
      <c r="AS1014" s="52"/>
      <c r="AT1014" s="110" t="s">
        <v>57</v>
      </c>
      <c r="AU1014" s="110" t="s">
        <v>58</v>
      </c>
      <c r="AV1014" s="22"/>
      <c r="AW1014" s="99" t="s">
        <v>2424</v>
      </c>
    </row>
    <row r="1015" spans="1:49" ht="22.5" x14ac:dyDescent="0.2">
      <c r="A1015" s="37"/>
      <c r="B1015" s="38"/>
      <c r="C1015" s="122">
        <v>1004</v>
      </c>
      <c r="D1015" s="107" t="s">
        <v>2212</v>
      </c>
      <c r="E1015" s="108"/>
      <c r="F1015" s="38"/>
      <c r="G1015" s="108">
        <v>2000</v>
      </c>
      <c r="H1015" s="108">
        <v>0.2</v>
      </c>
      <c r="I1015" s="38"/>
      <c r="J1015" s="38"/>
      <c r="K1015" s="38"/>
      <c r="L1015" s="38"/>
      <c r="M1015" s="38"/>
      <c r="N1015" s="38"/>
      <c r="O1015" s="108">
        <v>140</v>
      </c>
      <c r="P1015" s="47"/>
      <c r="Q1015" s="38"/>
      <c r="R1015" s="38"/>
      <c r="S1015" s="107" t="s">
        <v>2212</v>
      </c>
      <c r="T1015" s="108" t="s">
        <v>2213</v>
      </c>
      <c r="U1015" s="47"/>
      <c r="V1015" s="38"/>
      <c r="W1015" s="38"/>
      <c r="X1015" s="109" t="s">
        <v>56</v>
      </c>
      <c r="Y1015" s="38"/>
      <c r="Z1015" s="48"/>
      <c r="AA1015" s="49"/>
      <c r="AB1015" s="108">
        <v>5190</v>
      </c>
      <c r="AC1015" s="108" t="s">
        <v>2213</v>
      </c>
      <c r="AD1015" s="107" t="s">
        <v>2212</v>
      </c>
      <c r="AE1015" s="107" t="s">
        <v>2212</v>
      </c>
      <c r="AF1015" s="108">
        <v>0.2</v>
      </c>
      <c r="AG1015" s="50">
        <f t="shared" si="15"/>
        <v>0</v>
      </c>
      <c r="AH1015" s="51"/>
      <c r="AI1015" s="52"/>
      <c r="AJ1015" s="52"/>
      <c r="AK1015" s="52"/>
      <c r="AL1015" s="52"/>
      <c r="AM1015" s="52"/>
      <c r="AN1015" s="52">
        <v>140</v>
      </c>
      <c r="AO1015" s="52"/>
      <c r="AP1015" s="52"/>
      <c r="AQ1015" s="52"/>
      <c r="AR1015" s="52"/>
      <c r="AS1015" s="52"/>
      <c r="AT1015" s="110" t="s">
        <v>57</v>
      </c>
      <c r="AU1015" s="110" t="s">
        <v>58</v>
      </c>
      <c r="AV1015" s="22"/>
      <c r="AW1015" s="99" t="s">
        <v>2424</v>
      </c>
    </row>
    <row r="1016" spans="1:49" x14ac:dyDescent="0.2">
      <c r="A1016" s="37"/>
      <c r="B1016" s="38"/>
      <c r="C1016" s="121">
        <v>1005</v>
      </c>
      <c r="D1016" s="107" t="s">
        <v>2215</v>
      </c>
      <c r="E1016" s="108"/>
      <c r="F1016" s="38"/>
      <c r="G1016" s="108">
        <v>202100</v>
      </c>
      <c r="H1016" s="108">
        <v>20.21</v>
      </c>
      <c r="I1016" s="38"/>
      <c r="J1016" s="38"/>
      <c r="K1016" s="38"/>
      <c r="L1016" s="38"/>
      <c r="M1016" s="38"/>
      <c r="N1016" s="38"/>
      <c r="O1016" s="108">
        <v>12789</v>
      </c>
      <c r="P1016" s="47"/>
      <c r="Q1016" s="38"/>
      <c r="R1016" s="38"/>
      <c r="S1016" s="107" t="s">
        <v>2215</v>
      </c>
      <c r="T1016" s="108" t="s">
        <v>2216</v>
      </c>
      <c r="U1016" s="47"/>
      <c r="V1016" s="38"/>
      <c r="W1016" s="38"/>
      <c r="X1016" s="109" t="s">
        <v>76</v>
      </c>
      <c r="Y1016" s="38"/>
      <c r="Z1016" s="48"/>
      <c r="AA1016" s="49"/>
      <c r="AB1016" s="108">
        <v>5193</v>
      </c>
      <c r="AC1016" s="108" t="s">
        <v>2216</v>
      </c>
      <c r="AD1016" s="107" t="s">
        <v>2215</v>
      </c>
      <c r="AE1016" s="107" t="s">
        <v>2215</v>
      </c>
      <c r="AF1016" s="108">
        <v>20.21</v>
      </c>
      <c r="AG1016" s="50">
        <f t="shared" si="15"/>
        <v>0</v>
      </c>
      <c r="AH1016" s="51"/>
      <c r="AI1016" s="52"/>
      <c r="AJ1016" s="52"/>
      <c r="AK1016" s="52">
        <v>12789</v>
      </c>
      <c r="AL1016" s="52"/>
      <c r="AM1016" s="52"/>
      <c r="AN1016" s="52"/>
      <c r="AO1016" s="52"/>
      <c r="AP1016" s="52"/>
      <c r="AQ1016" s="52"/>
      <c r="AR1016" s="52"/>
      <c r="AS1016" s="52"/>
      <c r="AT1016" s="110" t="s">
        <v>57</v>
      </c>
      <c r="AU1016" s="110" t="s">
        <v>58</v>
      </c>
      <c r="AV1016" s="22"/>
      <c r="AW1016" s="99" t="s">
        <v>2424</v>
      </c>
    </row>
    <row r="1017" spans="1:49" ht="22.5" x14ac:dyDescent="0.2">
      <c r="A1017" s="37"/>
      <c r="B1017" s="38"/>
      <c r="C1017" s="122">
        <v>1006</v>
      </c>
      <c r="D1017" s="107" t="s">
        <v>2217</v>
      </c>
      <c r="E1017" s="108"/>
      <c r="F1017" s="38"/>
      <c r="G1017" s="108">
        <v>172</v>
      </c>
      <c r="H1017" s="108">
        <v>1.72E-2</v>
      </c>
      <c r="I1017" s="38"/>
      <c r="J1017" s="38"/>
      <c r="K1017" s="38"/>
      <c r="L1017" s="38"/>
      <c r="M1017" s="38"/>
      <c r="N1017" s="38"/>
      <c r="O1017" s="108">
        <v>12</v>
      </c>
      <c r="P1017" s="47"/>
      <c r="Q1017" s="38"/>
      <c r="R1017" s="38"/>
      <c r="S1017" s="107" t="s">
        <v>2217</v>
      </c>
      <c r="T1017" s="108" t="s">
        <v>2218</v>
      </c>
      <c r="U1017" s="47"/>
      <c r="V1017" s="38"/>
      <c r="W1017" s="38"/>
      <c r="X1017" s="109" t="s">
        <v>56</v>
      </c>
      <c r="Y1017" s="38"/>
      <c r="Z1017" s="48"/>
      <c r="AA1017" s="49"/>
      <c r="AB1017" s="108">
        <v>5138</v>
      </c>
      <c r="AC1017" s="108" t="s">
        <v>2218</v>
      </c>
      <c r="AD1017" s="107" t="s">
        <v>2217</v>
      </c>
      <c r="AE1017" s="107" t="s">
        <v>2217</v>
      </c>
      <c r="AF1017" s="108">
        <v>1.72E-2</v>
      </c>
      <c r="AG1017" s="50">
        <f t="shared" si="15"/>
        <v>0</v>
      </c>
      <c r="AH1017" s="51">
        <v>12</v>
      </c>
      <c r="AI1017" s="52"/>
      <c r="AJ1017" s="52"/>
      <c r="AK1017" s="52"/>
      <c r="AL1017" s="52"/>
      <c r="AM1017" s="52"/>
      <c r="AN1017" s="52"/>
      <c r="AO1017" s="52"/>
      <c r="AP1017" s="52"/>
      <c r="AQ1017" s="52"/>
      <c r="AR1017" s="52"/>
      <c r="AS1017" s="52"/>
      <c r="AT1017" s="110" t="s">
        <v>57</v>
      </c>
      <c r="AU1017" s="110" t="s">
        <v>58</v>
      </c>
      <c r="AV1017" s="22"/>
      <c r="AW1017" s="99" t="s">
        <v>2424</v>
      </c>
    </row>
    <row r="1018" spans="1:49" ht="22.5" x14ac:dyDescent="0.2">
      <c r="A1018" s="37"/>
      <c r="B1018" s="38"/>
      <c r="C1018" s="121">
        <v>1007</v>
      </c>
      <c r="D1018" s="107" t="s">
        <v>2219</v>
      </c>
      <c r="E1018" s="108"/>
      <c r="F1018" s="38"/>
      <c r="G1018" s="108">
        <v>4000</v>
      </c>
      <c r="H1018" s="108">
        <v>0.4</v>
      </c>
      <c r="I1018" s="38"/>
      <c r="J1018" s="38"/>
      <c r="K1018" s="38"/>
      <c r="L1018" s="38"/>
      <c r="M1018" s="38"/>
      <c r="N1018" s="38"/>
      <c r="O1018" s="108">
        <v>280</v>
      </c>
      <c r="P1018" s="47"/>
      <c r="Q1018" s="38"/>
      <c r="R1018" s="38"/>
      <c r="S1018" s="107" t="s">
        <v>2219</v>
      </c>
      <c r="T1018" s="108" t="s">
        <v>2220</v>
      </c>
      <c r="U1018" s="47"/>
      <c r="V1018" s="38"/>
      <c r="W1018" s="38"/>
      <c r="X1018" s="109" t="s">
        <v>56</v>
      </c>
      <c r="Y1018" s="38"/>
      <c r="Z1018" s="48"/>
      <c r="AA1018" s="49"/>
      <c r="AB1018" s="108" t="s">
        <v>2221</v>
      </c>
      <c r="AC1018" s="108" t="s">
        <v>2220</v>
      </c>
      <c r="AD1018" s="107" t="s">
        <v>2219</v>
      </c>
      <c r="AE1018" s="107" t="s">
        <v>2219</v>
      </c>
      <c r="AF1018" s="108">
        <v>0.4</v>
      </c>
      <c r="AG1018" s="50">
        <f t="shared" si="15"/>
        <v>0</v>
      </c>
      <c r="AH1018" s="51">
        <v>280</v>
      </c>
      <c r="AI1018" s="52"/>
      <c r="AJ1018" s="52"/>
      <c r="AK1018" s="52"/>
      <c r="AL1018" s="52"/>
      <c r="AM1018" s="52"/>
      <c r="AN1018" s="52"/>
      <c r="AO1018" s="52"/>
      <c r="AP1018" s="52"/>
      <c r="AQ1018" s="52"/>
      <c r="AR1018" s="52"/>
      <c r="AS1018" s="52"/>
      <c r="AT1018" s="110" t="s">
        <v>57</v>
      </c>
      <c r="AU1018" s="110" t="s">
        <v>58</v>
      </c>
      <c r="AV1018" s="22"/>
      <c r="AW1018" s="99" t="s">
        <v>2424</v>
      </c>
    </row>
    <row r="1019" spans="1:49" ht="22.5" x14ac:dyDescent="0.2">
      <c r="A1019" s="37"/>
      <c r="B1019" s="38"/>
      <c r="C1019" s="122">
        <v>1008</v>
      </c>
      <c r="D1019" s="107" t="s">
        <v>2222</v>
      </c>
      <c r="E1019" s="108"/>
      <c r="F1019" s="38"/>
      <c r="G1019" s="108">
        <v>2000</v>
      </c>
      <c r="H1019" s="108">
        <v>0.2</v>
      </c>
      <c r="I1019" s="38"/>
      <c r="J1019" s="38"/>
      <c r="K1019" s="38"/>
      <c r="L1019" s="38"/>
      <c r="M1019" s="38"/>
      <c r="N1019" s="38"/>
      <c r="O1019" s="108">
        <v>140</v>
      </c>
      <c r="P1019" s="47"/>
      <c r="Q1019" s="38"/>
      <c r="R1019" s="38"/>
      <c r="S1019" s="107" t="s">
        <v>2219</v>
      </c>
      <c r="T1019" s="108" t="s">
        <v>2220</v>
      </c>
      <c r="U1019" s="47"/>
      <c r="V1019" s="38"/>
      <c r="W1019" s="38"/>
      <c r="X1019" s="109" t="s">
        <v>56</v>
      </c>
      <c r="Y1019" s="38"/>
      <c r="Z1019" s="48"/>
      <c r="AA1019" s="49"/>
      <c r="AB1019" s="108">
        <v>5151</v>
      </c>
      <c r="AC1019" s="108" t="s">
        <v>2220</v>
      </c>
      <c r="AD1019" s="107" t="s">
        <v>2219</v>
      </c>
      <c r="AE1019" s="107" t="s">
        <v>2222</v>
      </c>
      <c r="AF1019" s="108">
        <v>0.2</v>
      </c>
      <c r="AG1019" s="50">
        <f t="shared" si="15"/>
        <v>0</v>
      </c>
      <c r="AH1019" s="51">
        <v>140</v>
      </c>
      <c r="AI1019" s="52"/>
      <c r="AJ1019" s="52"/>
      <c r="AK1019" s="52"/>
      <c r="AL1019" s="52"/>
      <c r="AM1019" s="52"/>
      <c r="AN1019" s="52"/>
      <c r="AO1019" s="52"/>
      <c r="AP1019" s="52"/>
      <c r="AQ1019" s="52"/>
      <c r="AR1019" s="52"/>
      <c r="AS1019" s="52"/>
      <c r="AT1019" s="110" t="s">
        <v>57</v>
      </c>
      <c r="AU1019" s="110" t="s">
        <v>58</v>
      </c>
      <c r="AV1019" s="22"/>
      <c r="AW1019" s="99" t="s">
        <v>2424</v>
      </c>
    </row>
    <row r="1020" spans="1:49" x14ac:dyDescent="0.2">
      <c r="A1020" s="37"/>
      <c r="B1020" s="38"/>
      <c r="C1020" s="121">
        <v>1009</v>
      </c>
      <c r="D1020" s="107" t="s">
        <v>2223</v>
      </c>
      <c r="E1020" s="108"/>
      <c r="F1020" s="38"/>
      <c r="G1020" s="108">
        <v>3770</v>
      </c>
      <c r="H1020" s="108">
        <v>0.377</v>
      </c>
      <c r="I1020" s="38"/>
      <c r="J1020" s="38"/>
      <c r="K1020" s="38"/>
      <c r="L1020" s="38"/>
      <c r="M1020" s="38"/>
      <c r="N1020" s="38"/>
      <c r="O1020" s="108">
        <v>230</v>
      </c>
      <c r="P1020" s="47"/>
      <c r="Q1020" s="38"/>
      <c r="R1020" s="38"/>
      <c r="S1020" s="107" t="s">
        <v>2223</v>
      </c>
      <c r="T1020" s="108" t="s">
        <v>2224</v>
      </c>
      <c r="U1020" s="47"/>
      <c r="V1020" s="38"/>
      <c r="W1020" s="38"/>
      <c r="X1020" s="109" t="s">
        <v>76</v>
      </c>
      <c r="Y1020" s="38"/>
      <c r="Z1020" s="48"/>
      <c r="AA1020" s="49"/>
      <c r="AB1020" s="108">
        <v>5154</v>
      </c>
      <c r="AC1020" s="108" t="s">
        <v>2224</v>
      </c>
      <c r="AD1020" s="107" t="s">
        <v>2223</v>
      </c>
      <c r="AE1020" s="107" t="s">
        <v>2223</v>
      </c>
      <c r="AF1020" s="108">
        <v>0.377</v>
      </c>
      <c r="AG1020" s="50">
        <f t="shared" si="15"/>
        <v>0</v>
      </c>
      <c r="AH1020" s="51">
        <v>230</v>
      </c>
      <c r="AI1020" s="52"/>
      <c r="AJ1020" s="52"/>
      <c r="AK1020" s="52"/>
      <c r="AL1020" s="52"/>
      <c r="AM1020" s="52"/>
      <c r="AN1020" s="52"/>
      <c r="AO1020" s="52"/>
      <c r="AP1020" s="52"/>
      <c r="AQ1020" s="52"/>
      <c r="AR1020" s="52"/>
      <c r="AS1020" s="52"/>
      <c r="AT1020" s="110" t="s">
        <v>57</v>
      </c>
      <c r="AU1020" s="110" t="s">
        <v>58</v>
      </c>
      <c r="AV1020" s="22"/>
      <c r="AW1020" s="99" t="s">
        <v>2424</v>
      </c>
    </row>
    <row r="1021" spans="1:49" x14ac:dyDescent="0.2">
      <c r="A1021" s="37"/>
      <c r="B1021" s="38"/>
      <c r="C1021" s="122">
        <v>1010</v>
      </c>
      <c r="D1021" s="107" t="s">
        <v>2225</v>
      </c>
      <c r="E1021" s="108"/>
      <c r="F1021" s="38"/>
      <c r="G1021" s="108">
        <v>2300</v>
      </c>
      <c r="H1021" s="108">
        <v>0.23</v>
      </c>
      <c r="I1021" s="38"/>
      <c r="J1021" s="38"/>
      <c r="K1021" s="38"/>
      <c r="L1021" s="38"/>
      <c r="M1021" s="38"/>
      <c r="N1021" s="38"/>
      <c r="O1021" s="108">
        <v>89</v>
      </c>
      <c r="P1021" s="47"/>
      <c r="Q1021" s="38"/>
      <c r="R1021" s="38"/>
      <c r="S1021" s="107" t="s">
        <v>2223</v>
      </c>
      <c r="T1021" s="108" t="s">
        <v>2224</v>
      </c>
      <c r="U1021" s="47"/>
      <c r="V1021" s="38"/>
      <c r="W1021" s="38"/>
      <c r="X1021" s="109" t="s">
        <v>76</v>
      </c>
      <c r="Y1021" s="38"/>
      <c r="Z1021" s="48"/>
      <c r="AA1021" s="49"/>
      <c r="AB1021" s="108" t="s">
        <v>2226</v>
      </c>
      <c r="AC1021" s="108" t="s">
        <v>2224</v>
      </c>
      <c r="AD1021" s="107" t="s">
        <v>2223</v>
      </c>
      <c r="AE1021" s="107" t="s">
        <v>2225</v>
      </c>
      <c r="AF1021" s="108">
        <v>0.23</v>
      </c>
      <c r="AG1021" s="50">
        <f t="shared" si="15"/>
        <v>0</v>
      </c>
      <c r="AH1021" s="51">
        <v>89</v>
      </c>
      <c r="AI1021" s="52"/>
      <c r="AJ1021" s="52"/>
      <c r="AK1021" s="52"/>
      <c r="AL1021" s="52"/>
      <c r="AM1021" s="52"/>
      <c r="AN1021" s="52"/>
      <c r="AO1021" s="52"/>
      <c r="AP1021" s="52"/>
      <c r="AQ1021" s="52"/>
      <c r="AR1021" s="52"/>
      <c r="AS1021" s="52"/>
      <c r="AT1021" s="110" t="s">
        <v>57</v>
      </c>
      <c r="AU1021" s="110" t="s">
        <v>58</v>
      </c>
      <c r="AV1021" s="22"/>
      <c r="AW1021" s="99" t="s">
        <v>2424</v>
      </c>
    </row>
    <row r="1022" spans="1:49" x14ac:dyDescent="0.2">
      <c r="A1022" s="37"/>
      <c r="B1022" s="38"/>
      <c r="C1022" s="121">
        <v>1011</v>
      </c>
      <c r="D1022" s="107" t="s">
        <v>2227</v>
      </c>
      <c r="E1022" s="108"/>
      <c r="F1022" s="38"/>
      <c r="G1022" s="108">
        <v>4659</v>
      </c>
      <c r="H1022" s="108">
        <v>0.46589999999999998</v>
      </c>
      <c r="I1022" s="38"/>
      <c r="J1022" s="38"/>
      <c r="K1022" s="38"/>
      <c r="L1022" s="38"/>
      <c r="M1022" s="38"/>
      <c r="N1022" s="38"/>
      <c r="O1022" s="108">
        <v>241</v>
      </c>
      <c r="P1022" s="47"/>
      <c r="Q1022" s="38"/>
      <c r="R1022" s="38"/>
      <c r="S1022" s="107" t="s">
        <v>2227</v>
      </c>
      <c r="T1022" s="108" t="s">
        <v>2228</v>
      </c>
      <c r="U1022" s="47"/>
      <c r="V1022" s="38"/>
      <c r="W1022" s="38"/>
      <c r="X1022" s="109" t="s">
        <v>76</v>
      </c>
      <c r="Y1022" s="38"/>
      <c r="Z1022" s="48"/>
      <c r="AA1022" s="49"/>
      <c r="AB1022" s="108">
        <v>5153</v>
      </c>
      <c r="AC1022" s="108" t="s">
        <v>2228</v>
      </c>
      <c r="AD1022" s="107" t="s">
        <v>2227</v>
      </c>
      <c r="AE1022" s="107" t="s">
        <v>2227</v>
      </c>
      <c r="AF1022" s="108">
        <v>0.46589999999999998</v>
      </c>
      <c r="AG1022" s="50">
        <f t="shared" si="15"/>
        <v>0</v>
      </c>
      <c r="AH1022" s="51"/>
      <c r="AI1022" s="52">
        <v>241</v>
      </c>
      <c r="AJ1022" s="52"/>
      <c r="AK1022" s="52"/>
      <c r="AL1022" s="52"/>
      <c r="AM1022" s="52"/>
      <c r="AN1022" s="52"/>
      <c r="AO1022" s="52"/>
      <c r="AP1022" s="52"/>
      <c r="AQ1022" s="52"/>
      <c r="AR1022" s="52"/>
      <c r="AS1022" s="52"/>
      <c r="AT1022" s="110" t="s">
        <v>57</v>
      </c>
      <c r="AU1022" s="110" t="s">
        <v>58</v>
      </c>
      <c r="AV1022" s="22"/>
      <c r="AW1022" s="99" t="s">
        <v>2424</v>
      </c>
    </row>
    <row r="1023" spans="1:49" x14ac:dyDescent="0.2">
      <c r="A1023" s="37"/>
      <c r="B1023" s="38"/>
      <c r="C1023" s="122">
        <v>1012</v>
      </c>
      <c r="D1023" s="107" t="s">
        <v>2229</v>
      </c>
      <c r="E1023" s="108"/>
      <c r="F1023" s="38"/>
      <c r="G1023" s="108">
        <v>10074</v>
      </c>
      <c r="H1023" s="108">
        <v>1.0074000000000001</v>
      </c>
      <c r="I1023" s="38"/>
      <c r="J1023" s="38"/>
      <c r="K1023" s="38"/>
      <c r="L1023" s="38"/>
      <c r="M1023" s="38"/>
      <c r="N1023" s="38"/>
      <c r="O1023" s="108">
        <v>649</v>
      </c>
      <c r="P1023" s="47"/>
      <c r="Q1023" s="38"/>
      <c r="R1023" s="38"/>
      <c r="S1023" s="107" t="s">
        <v>2229</v>
      </c>
      <c r="T1023" s="108" t="s">
        <v>2230</v>
      </c>
      <c r="U1023" s="47"/>
      <c r="V1023" s="38"/>
      <c r="W1023" s="38"/>
      <c r="X1023" s="109" t="s">
        <v>76</v>
      </c>
      <c r="Y1023" s="38"/>
      <c r="Z1023" s="48"/>
      <c r="AA1023" s="49"/>
      <c r="AB1023" s="108">
        <v>5152</v>
      </c>
      <c r="AC1023" s="108" t="s">
        <v>2230</v>
      </c>
      <c r="AD1023" s="107" t="s">
        <v>2229</v>
      </c>
      <c r="AE1023" s="107" t="s">
        <v>2229</v>
      </c>
      <c r="AF1023" s="108">
        <v>1.0074000000000001</v>
      </c>
      <c r="AG1023" s="50">
        <f t="shared" si="15"/>
        <v>0</v>
      </c>
      <c r="AH1023" s="108">
        <v>649</v>
      </c>
      <c r="AI1023" s="52"/>
      <c r="AJ1023" s="52"/>
      <c r="AK1023" s="52"/>
      <c r="AL1023" s="52"/>
      <c r="AM1023" s="52"/>
      <c r="AN1023" s="52"/>
      <c r="AO1023" s="52"/>
      <c r="AP1023" s="52"/>
      <c r="AQ1023" s="52"/>
      <c r="AR1023" s="52"/>
      <c r="AS1023" s="52"/>
      <c r="AT1023" s="110" t="s">
        <v>57</v>
      </c>
      <c r="AU1023" s="110" t="s">
        <v>58</v>
      </c>
      <c r="AV1023" s="22"/>
      <c r="AW1023" s="99" t="s">
        <v>2424</v>
      </c>
    </row>
    <row r="1024" spans="1:49" x14ac:dyDescent="0.2">
      <c r="A1024" s="37"/>
      <c r="B1024" s="38"/>
      <c r="C1024" s="121">
        <v>1013</v>
      </c>
      <c r="D1024" s="107" t="s">
        <v>2231</v>
      </c>
      <c r="E1024" s="108"/>
      <c r="F1024" s="38"/>
      <c r="G1024" s="108">
        <v>6228</v>
      </c>
      <c r="H1024" s="108">
        <v>0.62280000000000002</v>
      </c>
      <c r="I1024" s="38"/>
      <c r="J1024" s="38"/>
      <c r="K1024" s="38"/>
      <c r="L1024" s="38"/>
      <c r="M1024" s="38"/>
      <c r="N1024" s="38"/>
      <c r="O1024" s="108">
        <v>379</v>
      </c>
      <c r="P1024" s="47"/>
      <c r="Q1024" s="38"/>
      <c r="R1024" s="38"/>
      <c r="S1024" s="107" t="s">
        <v>2231</v>
      </c>
      <c r="T1024" s="108" t="s">
        <v>2232</v>
      </c>
      <c r="U1024" s="47"/>
      <c r="V1024" s="38"/>
      <c r="W1024" s="38"/>
      <c r="X1024" s="109" t="s">
        <v>76</v>
      </c>
      <c r="Y1024" s="38"/>
      <c r="Z1024" s="48"/>
      <c r="AA1024" s="49"/>
      <c r="AB1024" s="108">
        <v>5158</v>
      </c>
      <c r="AC1024" s="108" t="s">
        <v>2232</v>
      </c>
      <c r="AD1024" s="107" t="s">
        <v>2231</v>
      </c>
      <c r="AE1024" s="107" t="s">
        <v>2231</v>
      </c>
      <c r="AF1024" s="108">
        <v>0.62280000000000002</v>
      </c>
      <c r="AG1024" s="50">
        <f t="shared" si="15"/>
        <v>0</v>
      </c>
      <c r="AH1024" s="108">
        <v>379</v>
      </c>
      <c r="AI1024" s="52"/>
      <c r="AJ1024" s="52"/>
      <c r="AK1024" s="52"/>
      <c r="AL1024" s="52"/>
      <c r="AM1024" s="52"/>
      <c r="AN1024" s="52"/>
      <c r="AO1024" s="52"/>
      <c r="AP1024" s="52"/>
      <c r="AQ1024" s="52"/>
      <c r="AR1024" s="52"/>
      <c r="AS1024" s="52"/>
      <c r="AT1024" s="110" t="s">
        <v>57</v>
      </c>
      <c r="AU1024" s="110" t="s">
        <v>58</v>
      </c>
      <c r="AV1024" s="22"/>
      <c r="AW1024" s="99" t="s">
        <v>2424</v>
      </c>
    </row>
    <row r="1025" spans="1:49" x14ac:dyDescent="0.2">
      <c r="A1025" s="37"/>
      <c r="B1025" s="38"/>
      <c r="C1025" s="122">
        <v>1014</v>
      </c>
      <c r="D1025" s="107" t="s">
        <v>2233</v>
      </c>
      <c r="E1025" s="108"/>
      <c r="F1025" s="38"/>
      <c r="G1025" s="108">
        <v>1882</v>
      </c>
      <c r="H1025" s="108">
        <v>0.18820000000000001</v>
      </c>
      <c r="I1025" s="38"/>
      <c r="J1025" s="38"/>
      <c r="K1025" s="38"/>
      <c r="L1025" s="38"/>
      <c r="M1025" s="38"/>
      <c r="N1025" s="38"/>
      <c r="O1025" s="108">
        <v>115</v>
      </c>
      <c r="P1025" s="47"/>
      <c r="Q1025" s="38"/>
      <c r="R1025" s="38"/>
      <c r="S1025" s="107" t="s">
        <v>2233</v>
      </c>
      <c r="T1025" s="108" t="s">
        <v>2234</v>
      </c>
      <c r="U1025" s="47"/>
      <c r="V1025" s="38"/>
      <c r="W1025" s="38"/>
      <c r="X1025" s="109" t="s">
        <v>76</v>
      </c>
      <c r="Y1025" s="38"/>
      <c r="Z1025" s="48"/>
      <c r="AA1025" s="49"/>
      <c r="AB1025" s="108">
        <v>5165</v>
      </c>
      <c r="AC1025" s="108" t="s">
        <v>2234</v>
      </c>
      <c r="AD1025" s="107" t="s">
        <v>2233</v>
      </c>
      <c r="AE1025" s="107" t="s">
        <v>2233</v>
      </c>
      <c r="AF1025" s="108">
        <v>0.18820000000000001</v>
      </c>
      <c r="AG1025" s="50">
        <f t="shared" si="15"/>
        <v>0</v>
      </c>
      <c r="AH1025" s="108">
        <v>115</v>
      </c>
      <c r="AI1025" s="52"/>
      <c r="AJ1025" s="52"/>
      <c r="AK1025" s="52"/>
      <c r="AL1025" s="52"/>
      <c r="AM1025" s="52"/>
      <c r="AN1025" s="52"/>
      <c r="AO1025" s="52"/>
      <c r="AP1025" s="52"/>
      <c r="AQ1025" s="52"/>
      <c r="AR1025" s="52"/>
      <c r="AS1025" s="52"/>
      <c r="AT1025" s="110" t="s">
        <v>57</v>
      </c>
      <c r="AU1025" s="110" t="s">
        <v>58</v>
      </c>
      <c r="AV1025" s="22"/>
      <c r="AW1025" s="99" t="s">
        <v>2424</v>
      </c>
    </row>
    <row r="1026" spans="1:49" x14ac:dyDescent="0.2">
      <c r="A1026" s="37"/>
      <c r="B1026" s="38"/>
      <c r="C1026" s="121">
        <v>1015</v>
      </c>
      <c r="D1026" s="107" t="s">
        <v>2235</v>
      </c>
      <c r="E1026" s="108"/>
      <c r="F1026" s="38"/>
      <c r="G1026" s="108">
        <v>221</v>
      </c>
      <c r="H1026" s="108">
        <v>2.2100000000000002E-2</v>
      </c>
      <c r="I1026" s="38"/>
      <c r="J1026" s="38"/>
      <c r="K1026" s="38"/>
      <c r="L1026" s="38"/>
      <c r="M1026" s="38"/>
      <c r="N1026" s="38"/>
      <c r="O1026" s="108">
        <v>10</v>
      </c>
      <c r="P1026" s="47"/>
      <c r="Q1026" s="38"/>
      <c r="R1026" s="38"/>
      <c r="S1026" s="107" t="s">
        <v>2233</v>
      </c>
      <c r="T1026" s="108" t="s">
        <v>2234</v>
      </c>
      <c r="U1026" s="47"/>
      <c r="V1026" s="38"/>
      <c r="W1026" s="38"/>
      <c r="X1026" s="109" t="s">
        <v>76</v>
      </c>
      <c r="Y1026" s="38"/>
      <c r="Z1026" s="48"/>
      <c r="AA1026" s="49"/>
      <c r="AB1026" s="108" t="s">
        <v>2236</v>
      </c>
      <c r="AC1026" s="108" t="s">
        <v>2234</v>
      </c>
      <c r="AD1026" s="107" t="s">
        <v>2233</v>
      </c>
      <c r="AE1026" s="107" t="s">
        <v>2235</v>
      </c>
      <c r="AF1026" s="108">
        <v>2.2100000000000002E-2</v>
      </c>
      <c r="AG1026" s="50">
        <f t="shared" si="15"/>
        <v>0</v>
      </c>
      <c r="AH1026" s="108">
        <v>10</v>
      </c>
      <c r="AI1026" s="52"/>
      <c r="AJ1026" s="52"/>
      <c r="AK1026" s="52"/>
      <c r="AL1026" s="52"/>
      <c r="AM1026" s="52"/>
      <c r="AN1026" s="52"/>
      <c r="AO1026" s="52"/>
      <c r="AP1026" s="52"/>
      <c r="AQ1026" s="52"/>
      <c r="AR1026" s="52"/>
      <c r="AS1026" s="52"/>
      <c r="AT1026" s="110" t="s">
        <v>57</v>
      </c>
      <c r="AU1026" s="110" t="s">
        <v>58</v>
      </c>
      <c r="AV1026" s="22"/>
      <c r="AW1026" s="99" t="s">
        <v>2424</v>
      </c>
    </row>
    <row r="1027" spans="1:49" x14ac:dyDescent="0.2">
      <c r="A1027" s="37"/>
      <c r="B1027" s="38"/>
      <c r="C1027" s="122">
        <v>1016</v>
      </c>
      <c r="D1027" s="107" t="s">
        <v>2237</v>
      </c>
      <c r="E1027" s="108"/>
      <c r="F1027" s="38"/>
      <c r="G1027" s="108">
        <v>1334</v>
      </c>
      <c r="H1027" s="108">
        <v>0.13339999999999999</v>
      </c>
      <c r="I1027" s="38"/>
      <c r="J1027" s="38"/>
      <c r="K1027" s="38"/>
      <c r="L1027" s="38"/>
      <c r="M1027" s="38"/>
      <c r="N1027" s="38"/>
      <c r="O1027" s="108">
        <v>53</v>
      </c>
      <c r="P1027" s="47"/>
      <c r="Q1027" s="38"/>
      <c r="R1027" s="38"/>
      <c r="S1027" s="107" t="s">
        <v>2237</v>
      </c>
      <c r="T1027" s="108" t="s">
        <v>2238</v>
      </c>
      <c r="U1027" s="47"/>
      <c r="V1027" s="38"/>
      <c r="W1027" s="38"/>
      <c r="X1027" s="109" t="s">
        <v>76</v>
      </c>
      <c r="Y1027" s="38"/>
      <c r="Z1027" s="48"/>
      <c r="AA1027" s="49"/>
      <c r="AB1027" s="108">
        <v>5166</v>
      </c>
      <c r="AC1027" s="108" t="s">
        <v>2238</v>
      </c>
      <c r="AD1027" s="107" t="s">
        <v>2237</v>
      </c>
      <c r="AE1027" s="107" t="s">
        <v>2237</v>
      </c>
      <c r="AF1027" s="108">
        <v>0.13339999999999999</v>
      </c>
      <c r="AG1027" s="50">
        <f t="shared" si="15"/>
        <v>0</v>
      </c>
      <c r="AH1027" s="108">
        <v>53</v>
      </c>
      <c r="AI1027" s="52"/>
      <c r="AJ1027" s="52"/>
      <c r="AK1027" s="52"/>
      <c r="AL1027" s="52"/>
      <c r="AM1027" s="52"/>
      <c r="AN1027" s="52"/>
      <c r="AO1027" s="52"/>
      <c r="AP1027" s="52"/>
      <c r="AQ1027" s="52"/>
      <c r="AR1027" s="52"/>
      <c r="AS1027" s="52"/>
      <c r="AT1027" s="110" t="s">
        <v>57</v>
      </c>
      <c r="AU1027" s="110" t="s">
        <v>58</v>
      </c>
      <c r="AV1027" s="22"/>
      <c r="AW1027" s="99" t="s">
        <v>2424</v>
      </c>
    </row>
    <row r="1028" spans="1:49" x14ac:dyDescent="0.2">
      <c r="A1028" s="37"/>
      <c r="B1028" s="38"/>
      <c r="C1028" s="121">
        <v>1017</v>
      </c>
      <c r="D1028" s="107" t="s">
        <v>2239</v>
      </c>
      <c r="E1028" s="108"/>
      <c r="F1028" s="38"/>
      <c r="G1028" s="108">
        <v>739</v>
      </c>
      <c r="H1028" s="108">
        <v>7.3899999999999993E-2</v>
      </c>
      <c r="I1028" s="38"/>
      <c r="J1028" s="38"/>
      <c r="K1028" s="38"/>
      <c r="L1028" s="38"/>
      <c r="M1028" s="38"/>
      <c r="N1028" s="38"/>
      <c r="O1028" s="108">
        <v>50</v>
      </c>
      <c r="P1028" s="47"/>
      <c r="Q1028" s="38"/>
      <c r="R1028" s="38"/>
      <c r="S1028" s="107" t="s">
        <v>2239</v>
      </c>
      <c r="T1028" s="108" t="s">
        <v>2240</v>
      </c>
      <c r="U1028" s="47"/>
      <c r="V1028" s="38"/>
      <c r="W1028" s="38"/>
      <c r="X1028" s="109" t="s">
        <v>76</v>
      </c>
      <c r="Y1028" s="38"/>
      <c r="Z1028" s="48"/>
      <c r="AA1028" s="49"/>
      <c r="AB1028" s="108">
        <v>5169</v>
      </c>
      <c r="AC1028" s="108" t="s">
        <v>2240</v>
      </c>
      <c r="AD1028" s="107" t="s">
        <v>2239</v>
      </c>
      <c r="AE1028" s="107" t="s">
        <v>2239</v>
      </c>
      <c r="AF1028" s="108">
        <v>7.3899999999999993E-2</v>
      </c>
      <c r="AG1028" s="50">
        <f t="shared" si="15"/>
        <v>0</v>
      </c>
      <c r="AH1028" s="108">
        <v>50</v>
      </c>
      <c r="AI1028" s="52"/>
      <c r="AJ1028" s="52"/>
      <c r="AK1028" s="52"/>
      <c r="AL1028" s="52"/>
      <c r="AM1028" s="52"/>
      <c r="AN1028" s="52"/>
      <c r="AO1028" s="52"/>
      <c r="AP1028" s="52"/>
      <c r="AQ1028" s="52"/>
      <c r="AR1028" s="52"/>
      <c r="AS1028" s="52"/>
      <c r="AT1028" s="110" t="s">
        <v>57</v>
      </c>
      <c r="AU1028" s="110" t="s">
        <v>58</v>
      </c>
      <c r="AV1028" s="22"/>
      <c r="AW1028" s="99" t="s">
        <v>2424</v>
      </c>
    </row>
    <row r="1029" spans="1:49" x14ac:dyDescent="0.2">
      <c r="A1029" s="37"/>
      <c r="B1029" s="38"/>
      <c r="C1029" s="122">
        <v>1018</v>
      </c>
      <c r="D1029" s="107" t="s">
        <v>2241</v>
      </c>
      <c r="E1029" s="108"/>
      <c r="F1029" s="38"/>
      <c r="G1029" s="108">
        <v>1377</v>
      </c>
      <c r="H1029" s="108">
        <v>0.13769999999999999</v>
      </c>
      <c r="I1029" s="38"/>
      <c r="J1029" s="38"/>
      <c r="K1029" s="38"/>
      <c r="L1029" s="38"/>
      <c r="M1029" s="38"/>
      <c r="N1029" s="38"/>
      <c r="O1029" s="108">
        <v>83</v>
      </c>
      <c r="P1029" s="47"/>
      <c r="Q1029" s="38"/>
      <c r="R1029" s="38"/>
      <c r="S1029" s="107" t="s">
        <v>2241</v>
      </c>
      <c r="T1029" s="108" t="s">
        <v>2242</v>
      </c>
      <c r="U1029" s="47"/>
      <c r="V1029" s="38"/>
      <c r="W1029" s="38"/>
      <c r="X1029" s="109" t="s">
        <v>76</v>
      </c>
      <c r="Y1029" s="38"/>
      <c r="Z1029" s="48"/>
      <c r="AA1029" s="49"/>
      <c r="AB1029" s="108">
        <v>5170</v>
      </c>
      <c r="AC1029" s="108" t="s">
        <v>2242</v>
      </c>
      <c r="AD1029" s="107" t="s">
        <v>2241</v>
      </c>
      <c r="AE1029" s="107" t="s">
        <v>2241</v>
      </c>
      <c r="AF1029" s="108">
        <v>0.13769999999999999</v>
      </c>
      <c r="AG1029" s="50">
        <f t="shared" si="15"/>
        <v>0</v>
      </c>
      <c r="AH1029" s="108"/>
      <c r="AI1029" s="52"/>
      <c r="AJ1029" s="52"/>
      <c r="AK1029" s="52"/>
      <c r="AL1029" s="52"/>
      <c r="AM1029" s="52"/>
      <c r="AN1029" s="108">
        <v>83</v>
      </c>
      <c r="AO1029" s="52"/>
      <c r="AP1029" s="52"/>
      <c r="AQ1029" s="52"/>
      <c r="AR1029" s="52"/>
      <c r="AS1029" s="52"/>
      <c r="AT1029" s="110" t="s">
        <v>57</v>
      </c>
      <c r="AU1029" s="110" t="s">
        <v>58</v>
      </c>
      <c r="AV1029" s="22"/>
      <c r="AW1029" s="99" t="s">
        <v>2424</v>
      </c>
    </row>
    <row r="1030" spans="1:49" x14ac:dyDescent="0.2">
      <c r="A1030" s="37"/>
      <c r="B1030" s="38"/>
      <c r="C1030" s="121">
        <v>1019</v>
      </c>
      <c r="D1030" s="107" t="s">
        <v>2243</v>
      </c>
      <c r="E1030" s="108"/>
      <c r="F1030" s="38"/>
      <c r="G1030" s="108">
        <v>4346</v>
      </c>
      <c r="H1030" s="108">
        <v>0.43459999999999999</v>
      </c>
      <c r="I1030" s="38"/>
      <c r="J1030" s="38"/>
      <c r="K1030" s="38"/>
      <c r="L1030" s="38"/>
      <c r="M1030" s="38"/>
      <c r="N1030" s="38"/>
      <c r="O1030" s="108">
        <v>280</v>
      </c>
      <c r="P1030" s="47"/>
      <c r="Q1030" s="38"/>
      <c r="R1030" s="38"/>
      <c r="S1030" s="107" t="s">
        <v>2243</v>
      </c>
      <c r="T1030" s="108" t="s">
        <v>2244</v>
      </c>
      <c r="U1030" s="47"/>
      <c r="V1030" s="38"/>
      <c r="W1030" s="38"/>
      <c r="X1030" s="109" t="s">
        <v>76</v>
      </c>
      <c r="Y1030" s="38"/>
      <c r="Z1030" s="48"/>
      <c r="AA1030" s="49"/>
      <c r="AB1030" s="108">
        <v>5168</v>
      </c>
      <c r="AC1030" s="108" t="s">
        <v>2244</v>
      </c>
      <c r="AD1030" s="107" t="s">
        <v>2243</v>
      </c>
      <c r="AE1030" s="107" t="s">
        <v>2243</v>
      </c>
      <c r="AF1030" s="108">
        <v>0.43459999999999999</v>
      </c>
      <c r="AG1030" s="50">
        <f t="shared" si="15"/>
        <v>0</v>
      </c>
      <c r="AH1030" s="108">
        <v>280</v>
      </c>
      <c r="AI1030" s="52"/>
      <c r="AJ1030" s="52"/>
      <c r="AK1030" s="52"/>
      <c r="AL1030" s="52"/>
      <c r="AM1030" s="52"/>
      <c r="AN1030" s="108"/>
      <c r="AO1030" s="52"/>
      <c r="AP1030" s="52"/>
      <c r="AQ1030" s="52"/>
      <c r="AR1030" s="52"/>
      <c r="AS1030" s="52"/>
      <c r="AT1030" s="110" t="s">
        <v>57</v>
      </c>
      <c r="AU1030" s="110" t="s">
        <v>58</v>
      </c>
      <c r="AV1030" s="22"/>
      <c r="AW1030" s="99" t="s">
        <v>2424</v>
      </c>
    </row>
    <row r="1031" spans="1:49" x14ac:dyDescent="0.2">
      <c r="A1031" s="37"/>
      <c r="B1031" s="38"/>
      <c r="C1031" s="122">
        <v>1020</v>
      </c>
      <c r="D1031" s="107" t="s">
        <v>2245</v>
      </c>
      <c r="E1031" s="108"/>
      <c r="F1031" s="38"/>
      <c r="G1031" s="108">
        <v>2103</v>
      </c>
      <c r="H1031" s="108">
        <v>0.21029999999999999</v>
      </c>
      <c r="I1031" s="38"/>
      <c r="J1031" s="38"/>
      <c r="K1031" s="38"/>
      <c r="L1031" s="38"/>
      <c r="M1031" s="38"/>
      <c r="N1031" s="38"/>
      <c r="O1031" s="108">
        <v>96</v>
      </c>
      <c r="P1031" s="47"/>
      <c r="Q1031" s="38"/>
      <c r="R1031" s="38"/>
      <c r="S1031" s="107" t="s">
        <v>2245</v>
      </c>
      <c r="T1031" s="108" t="s">
        <v>2246</v>
      </c>
      <c r="U1031" s="47"/>
      <c r="V1031" s="38"/>
      <c r="W1031" s="38"/>
      <c r="X1031" s="109" t="s">
        <v>76</v>
      </c>
      <c r="Y1031" s="38"/>
      <c r="Z1031" s="48"/>
      <c r="AA1031" s="49"/>
      <c r="AB1031" s="108">
        <v>5167</v>
      </c>
      <c r="AC1031" s="108" t="s">
        <v>2246</v>
      </c>
      <c r="AD1031" s="107" t="s">
        <v>2245</v>
      </c>
      <c r="AE1031" s="107" t="s">
        <v>2245</v>
      </c>
      <c r="AF1031" s="108">
        <v>0.21029999999999999</v>
      </c>
      <c r="AG1031" s="50">
        <f t="shared" si="15"/>
        <v>0</v>
      </c>
      <c r="AH1031" s="51"/>
      <c r="AI1031" s="52"/>
      <c r="AJ1031" s="52"/>
      <c r="AK1031" s="52"/>
      <c r="AL1031" s="52"/>
      <c r="AM1031" s="52"/>
      <c r="AN1031" s="108">
        <v>96</v>
      </c>
      <c r="AO1031" s="52"/>
      <c r="AP1031" s="52"/>
      <c r="AQ1031" s="52"/>
      <c r="AR1031" s="52"/>
      <c r="AS1031" s="52"/>
      <c r="AT1031" s="110" t="s">
        <v>57</v>
      </c>
      <c r="AU1031" s="110" t="s">
        <v>58</v>
      </c>
      <c r="AV1031" s="22"/>
      <c r="AW1031" s="99" t="s">
        <v>2424</v>
      </c>
    </row>
    <row r="1032" spans="1:49" x14ac:dyDescent="0.2">
      <c r="A1032" s="37"/>
      <c r="B1032" s="38"/>
      <c r="C1032" s="121">
        <v>1021</v>
      </c>
      <c r="D1032" s="107" t="s">
        <v>2247</v>
      </c>
      <c r="E1032" s="108"/>
      <c r="F1032" s="38"/>
      <c r="G1032" s="108">
        <v>1051</v>
      </c>
      <c r="H1032" s="108">
        <v>0.1051</v>
      </c>
      <c r="I1032" s="38"/>
      <c r="J1032" s="38"/>
      <c r="K1032" s="38"/>
      <c r="L1032" s="38"/>
      <c r="M1032" s="38"/>
      <c r="N1032" s="38"/>
      <c r="O1032" s="108">
        <v>55</v>
      </c>
      <c r="P1032" s="47"/>
      <c r="Q1032" s="38"/>
      <c r="R1032" s="38"/>
      <c r="S1032" s="107" t="s">
        <v>2245</v>
      </c>
      <c r="T1032" s="108" t="s">
        <v>2246</v>
      </c>
      <c r="U1032" s="47"/>
      <c r="V1032" s="38"/>
      <c r="W1032" s="38"/>
      <c r="X1032" s="109" t="s">
        <v>76</v>
      </c>
      <c r="Y1032" s="38"/>
      <c r="Z1032" s="48"/>
      <c r="AA1032" s="49"/>
      <c r="AB1032" s="108" t="s">
        <v>2248</v>
      </c>
      <c r="AC1032" s="108" t="s">
        <v>2246</v>
      </c>
      <c r="AD1032" s="107" t="s">
        <v>2245</v>
      </c>
      <c r="AE1032" s="107" t="s">
        <v>2247</v>
      </c>
      <c r="AF1032" s="108">
        <v>0.1051</v>
      </c>
      <c r="AG1032" s="50">
        <f t="shared" si="15"/>
        <v>0</v>
      </c>
      <c r="AH1032" s="51"/>
      <c r="AI1032" s="52"/>
      <c r="AJ1032" s="52"/>
      <c r="AK1032" s="52"/>
      <c r="AL1032" s="52"/>
      <c r="AM1032" s="52"/>
      <c r="AN1032" s="108">
        <v>55</v>
      </c>
      <c r="AO1032" s="52"/>
      <c r="AP1032" s="52"/>
      <c r="AQ1032" s="52"/>
      <c r="AR1032" s="52"/>
      <c r="AS1032" s="52"/>
      <c r="AT1032" s="110" t="s">
        <v>57</v>
      </c>
      <c r="AU1032" s="110" t="s">
        <v>58</v>
      </c>
      <c r="AV1032" s="22"/>
      <c r="AW1032" s="99" t="s">
        <v>2424</v>
      </c>
    </row>
    <row r="1033" spans="1:49" x14ac:dyDescent="0.2">
      <c r="A1033" s="37"/>
      <c r="B1033" s="38"/>
      <c r="C1033" s="122">
        <v>1022</v>
      </c>
      <c r="D1033" s="107" t="s">
        <v>2249</v>
      </c>
      <c r="E1033" s="108"/>
      <c r="F1033" s="38"/>
      <c r="G1033" s="108">
        <v>822</v>
      </c>
      <c r="H1033" s="108">
        <v>8.2199999999999995E-2</v>
      </c>
      <c r="I1033" s="38"/>
      <c r="J1033" s="38"/>
      <c r="K1033" s="38"/>
      <c r="L1033" s="38"/>
      <c r="M1033" s="38"/>
      <c r="N1033" s="38"/>
      <c r="O1033" s="108">
        <v>33</v>
      </c>
      <c r="P1033" s="47"/>
      <c r="Q1033" s="38"/>
      <c r="R1033" s="38"/>
      <c r="S1033" s="107" t="s">
        <v>2245</v>
      </c>
      <c r="T1033" s="108" t="s">
        <v>2246</v>
      </c>
      <c r="U1033" s="47"/>
      <c r="V1033" s="38"/>
      <c r="W1033" s="38"/>
      <c r="X1033" s="109" t="s">
        <v>76</v>
      </c>
      <c r="Y1033" s="38"/>
      <c r="Z1033" s="48"/>
      <c r="AA1033" s="49"/>
      <c r="AB1033" s="108" t="s">
        <v>2250</v>
      </c>
      <c r="AC1033" s="108" t="s">
        <v>2246</v>
      </c>
      <c r="AD1033" s="107" t="s">
        <v>2245</v>
      </c>
      <c r="AE1033" s="107" t="s">
        <v>2249</v>
      </c>
      <c r="AF1033" s="108">
        <v>8.2199999999999995E-2</v>
      </c>
      <c r="AG1033" s="50">
        <f t="shared" si="15"/>
        <v>0</v>
      </c>
      <c r="AH1033" s="51"/>
      <c r="AI1033" s="52"/>
      <c r="AJ1033" s="52"/>
      <c r="AK1033" s="52"/>
      <c r="AL1033" s="52"/>
      <c r="AM1033" s="52"/>
      <c r="AN1033" s="108">
        <v>33</v>
      </c>
      <c r="AO1033" s="52"/>
      <c r="AP1033" s="52"/>
      <c r="AQ1033" s="52"/>
      <c r="AR1033" s="52"/>
      <c r="AS1033" s="52"/>
      <c r="AT1033" s="110" t="s">
        <v>57</v>
      </c>
      <c r="AU1033" s="110" t="s">
        <v>58</v>
      </c>
      <c r="AV1033" s="22"/>
      <c r="AW1033" s="99" t="s">
        <v>2424</v>
      </c>
    </row>
    <row r="1034" spans="1:49" x14ac:dyDescent="0.2">
      <c r="A1034" s="37"/>
      <c r="B1034" s="38"/>
      <c r="C1034" s="121">
        <v>1023</v>
      </c>
      <c r="D1034" s="107" t="s">
        <v>2251</v>
      </c>
      <c r="E1034" s="108"/>
      <c r="F1034" s="38"/>
      <c r="G1034" s="108">
        <v>888</v>
      </c>
      <c r="H1034" s="108">
        <v>8.8800000000000004E-2</v>
      </c>
      <c r="I1034" s="38"/>
      <c r="J1034" s="38"/>
      <c r="K1034" s="38"/>
      <c r="L1034" s="38"/>
      <c r="M1034" s="38"/>
      <c r="N1034" s="38"/>
      <c r="O1034" s="108">
        <v>40</v>
      </c>
      <c r="P1034" s="47"/>
      <c r="Q1034" s="38"/>
      <c r="R1034" s="38"/>
      <c r="S1034" s="107" t="s">
        <v>2245</v>
      </c>
      <c r="T1034" s="108" t="s">
        <v>2246</v>
      </c>
      <c r="U1034" s="47"/>
      <c r="V1034" s="38"/>
      <c r="W1034" s="38"/>
      <c r="X1034" s="109" t="s">
        <v>76</v>
      </c>
      <c r="Y1034" s="38"/>
      <c r="Z1034" s="48"/>
      <c r="AA1034" s="49"/>
      <c r="AB1034" s="108" t="s">
        <v>2252</v>
      </c>
      <c r="AC1034" s="108" t="s">
        <v>2246</v>
      </c>
      <c r="AD1034" s="107" t="s">
        <v>2245</v>
      </c>
      <c r="AE1034" s="107" t="s">
        <v>2251</v>
      </c>
      <c r="AF1034" s="108">
        <v>8.8800000000000004E-2</v>
      </c>
      <c r="AG1034" s="50">
        <f t="shared" si="15"/>
        <v>0</v>
      </c>
      <c r="AH1034" s="51"/>
      <c r="AI1034" s="52"/>
      <c r="AJ1034" s="52"/>
      <c r="AK1034" s="52"/>
      <c r="AL1034" s="52"/>
      <c r="AM1034" s="52"/>
      <c r="AN1034" s="108">
        <v>40</v>
      </c>
      <c r="AO1034" s="52"/>
      <c r="AP1034" s="52"/>
      <c r="AQ1034" s="52"/>
      <c r="AR1034" s="52"/>
      <c r="AS1034" s="52"/>
      <c r="AT1034" s="110" t="s">
        <v>57</v>
      </c>
      <c r="AU1034" s="110" t="s">
        <v>58</v>
      </c>
      <c r="AV1034" s="22"/>
      <c r="AW1034" s="99" t="s">
        <v>2424</v>
      </c>
    </row>
    <row r="1035" spans="1:49" x14ac:dyDescent="0.2">
      <c r="A1035" s="37"/>
      <c r="B1035" s="38"/>
      <c r="C1035" s="122">
        <v>1024</v>
      </c>
      <c r="D1035" s="107" t="s">
        <v>2253</v>
      </c>
      <c r="E1035" s="108"/>
      <c r="F1035" s="38"/>
      <c r="G1035" s="108">
        <v>1343</v>
      </c>
      <c r="H1035" s="108">
        <v>0.1343</v>
      </c>
      <c r="I1035" s="38"/>
      <c r="J1035" s="38"/>
      <c r="K1035" s="38"/>
      <c r="L1035" s="38"/>
      <c r="M1035" s="38"/>
      <c r="N1035" s="38"/>
      <c r="O1035" s="108">
        <v>52</v>
      </c>
      <c r="P1035" s="47"/>
      <c r="Q1035" s="38"/>
      <c r="R1035" s="38"/>
      <c r="S1035" s="107" t="s">
        <v>2245</v>
      </c>
      <c r="T1035" s="108" t="s">
        <v>2246</v>
      </c>
      <c r="U1035" s="47"/>
      <c r="V1035" s="38"/>
      <c r="W1035" s="38"/>
      <c r="X1035" s="109" t="s">
        <v>76</v>
      </c>
      <c r="Y1035" s="38"/>
      <c r="Z1035" s="48"/>
      <c r="AA1035" s="49"/>
      <c r="AB1035" s="108" t="s">
        <v>2254</v>
      </c>
      <c r="AC1035" s="108" t="s">
        <v>2246</v>
      </c>
      <c r="AD1035" s="107" t="s">
        <v>2245</v>
      </c>
      <c r="AE1035" s="107" t="s">
        <v>2253</v>
      </c>
      <c r="AF1035" s="108">
        <v>0.1343</v>
      </c>
      <c r="AG1035" s="50">
        <f t="shared" si="15"/>
        <v>0</v>
      </c>
      <c r="AH1035" s="51"/>
      <c r="AI1035" s="52"/>
      <c r="AJ1035" s="52"/>
      <c r="AK1035" s="52"/>
      <c r="AL1035" s="52"/>
      <c r="AM1035" s="52"/>
      <c r="AN1035" s="108">
        <v>52</v>
      </c>
      <c r="AO1035" s="52"/>
      <c r="AP1035" s="52"/>
      <c r="AQ1035" s="52"/>
      <c r="AR1035" s="52"/>
      <c r="AS1035" s="52"/>
      <c r="AT1035" s="110" t="s">
        <v>57</v>
      </c>
      <c r="AU1035" s="110" t="s">
        <v>58</v>
      </c>
      <c r="AV1035" s="22"/>
      <c r="AW1035" s="99" t="s">
        <v>2424</v>
      </c>
    </row>
    <row r="1036" spans="1:49" ht="22.5" x14ac:dyDescent="0.2">
      <c r="A1036" s="37"/>
      <c r="B1036" s="38"/>
      <c r="C1036" s="121">
        <v>1025</v>
      </c>
      <c r="D1036" s="107" t="s">
        <v>2255</v>
      </c>
      <c r="E1036" s="108"/>
      <c r="F1036" s="38"/>
      <c r="G1036" s="108">
        <v>500</v>
      </c>
      <c r="H1036" s="108">
        <v>0.05</v>
      </c>
      <c r="I1036" s="38"/>
      <c r="J1036" s="38"/>
      <c r="K1036" s="38"/>
      <c r="L1036" s="38"/>
      <c r="M1036" s="38"/>
      <c r="N1036" s="38"/>
      <c r="O1036" s="108">
        <v>215</v>
      </c>
      <c r="P1036" s="47"/>
      <c r="Q1036" s="38"/>
      <c r="R1036" s="38"/>
      <c r="S1036" s="107" t="s">
        <v>2255</v>
      </c>
      <c r="T1036" s="108" t="s">
        <v>2256</v>
      </c>
      <c r="U1036" s="47"/>
      <c r="V1036" s="38"/>
      <c r="W1036" s="38"/>
      <c r="X1036" s="109" t="s">
        <v>56</v>
      </c>
      <c r="Y1036" s="38"/>
      <c r="Z1036" s="48"/>
      <c r="AA1036" s="49"/>
      <c r="AB1036" s="108">
        <v>5550</v>
      </c>
      <c r="AC1036" s="108" t="s">
        <v>2256</v>
      </c>
      <c r="AD1036" s="107" t="s">
        <v>2255</v>
      </c>
      <c r="AE1036" s="107" t="s">
        <v>2255</v>
      </c>
      <c r="AF1036" s="108">
        <v>0.05</v>
      </c>
      <c r="AG1036" s="50">
        <f t="shared" si="15"/>
        <v>0</v>
      </c>
      <c r="AH1036" s="51"/>
      <c r="AI1036" s="52">
        <v>215</v>
      </c>
      <c r="AJ1036" s="52"/>
      <c r="AK1036" s="52"/>
      <c r="AL1036" s="52"/>
      <c r="AM1036" s="52"/>
      <c r="AN1036" s="52"/>
      <c r="AO1036" s="52"/>
      <c r="AP1036" s="52"/>
      <c r="AQ1036" s="52"/>
      <c r="AR1036" s="52"/>
      <c r="AS1036" s="52"/>
      <c r="AT1036" s="110" t="s">
        <v>57</v>
      </c>
      <c r="AU1036" s="110" t="s">
        <v>58</v>
      </c>
      <c r="AV1036" s="22"/>
      <c r="AW1036" s="99" t="s">
        <v>2424</v>
      </c>
    </row>
    <row r="1037" spans="1:49" ht="22.5" x14ac:dyDescent="0.2">
      <c r="A1037" s="37"/>
      <c r="B1037" s="38"/>
      <c r="C1037" s="122">
        <v>1026</v>
      </c>
      <c r="D1037" s="107" t="s">
        <v>2257</v>
      </c>
      <c r="E1037" s="108"/>
      <c r="F1037" s="38"/>
      <c r="G1037" s="108">
        <v>4000</v>
      </c>
      <c r="H1037" s="108">
        <v>0.4</v>
      </c>
      <c r="I1037" s="38"/>
      <c r="J1037" s="38"/>
      <c r="K1037" s="38"/>
      <c r="L1037" s="38"/>
      <c r="M1037" s="38"/>
      <c r="N1037" s="38"/>
      <c r="O1037" s="108">
        <v>280</v>
      </c>
      <c r="P1037" s="47"/>
      <c r="Q1037" s="38"/>
      <c r="R1037" s="38"/>
      <c r="S1037" s="107" t="s">
        <v>2257</v>
      </c>
      <c r="T1037" s="108" t="s">
        <v>2258</v>
      </c>
      <c r="U1037" s="47"/>
      <c r="V1037" s="38"/>
      <c r="W1037" s="38"/>
      <c r="X1037" s="109" t="s">
        <v>56</v>
      </c>
      <c r="Y1037" s="38"/>
      <c r="Z1037" s="48"/>
      <c r="AA1037" s="49"/>
      <c r="AB1037" s="108" t="s">
        <v>2259</v>
      </c>
      <c r="AC1037" s="108" t="s">
        <v>2258</v>
      </c>
      <c r="AD1037" s="107" t="s">
        <v>2257</v>
      </c>
      <c r="AE1037" s="107" t="s">
        <v>2257</v>
      </c>
      <c r="AF1037" s="108">
        <v>0.4</v>
      </c>
      <c r="AG1037" s="50">
        <f t="shared" ref="AG1037:AG1100" si="16">H1037-AF1037</f>
        <v>0</v>
      </c>
      <c r="AH1037" s="51"/>
      <c r="AI1037" s="52"/>
      <c r="AJ1037" s="52"/>
      <c r="AK1037" s="52"/>
      <c r="AL1037" s="52">
        <v>280</v>
      </c>
      <c r="AM1037" s="52"/>
      <c r="AN1037" s="52"/>
      <c r="AO1037" s="52"/>
      <c r="AP1037" s="52"/>
      <c r="AQ1037" s="52"/>
      <c r="AR1037" s="52"/>
      <c r="AS1037" s="52"/>
      <c r="AT1037" s="110" t="s">
        <v>57</v>
      </c>
      <c r="AU1037" s="110" t="s">
        <v>58</v>
      </c>
      <c r="AV1037" s="22"/>
      <c r="AW1037" s="99" t="s">
        <v>2424</v>
      </c>
    </row>
    <row r="1038" spans="1:49" ht="22.5" x14ac:dyDescent="0.2">
      <c r="A1038" s="37"/>
      <c r="B1038" s="38"/>
      <c r="C1038" s="121">
        <v>1027</v>
      </c>
      <c r="D1038" s="107" t="s">
        <v>2260</v>
      </c>
      <c r="E1038" s="108"/>
      <c r="F1038" s="38"/>
      <c r="G1038" s="108">
        <v>6000</v>
      </c>
      <c r="H1038" s="108">
        <v>0.6</v>
      </c>
      <c r="I1038" s="38"/>
      <c r="J1038" s="38"/>
      <c r="K1038" s="38"/>
      <c r="L1038" s="38"/>
      <c r="M1038" s="38"/>
      <c r="N1038" s="38"/>
      <c r="O1038" s="108">
        <v>420</v>
      </c>
      <c r="P1038" s="47"/>
      <c r="Q1038" s="38"/>
      <c r="R1038" s="38"/>
      <c r="S1038" s="107" t="s">
        <v>2257</v>
      </c>
      <c r="T1038" s="108" t="s">
        <v>2258</v>
      </c>
      <c r="U1038" s="47"/>
      <c r="V1038" s="38"/>
      <c r="W1038" s="38"/>
      <c r="X1038" s="109" t="s">
        <v>56</v>
      </c>
      <c r="Y1038" s="38"/>
      <c r="Z1038" s="48"/>
      <c r="AA1038" s="49"/>
      <c r="AB1038" s="108">
        <v>5178</v>
      </c>
      <c r="AC1038" s="108" t="s">
        <v>2258</v>
      </c>
      <c r="AD1038" s="107" t="s">
        <v>2257</v>
      </c>
      <c r="AE1038" s="107" t="s">
        <v>2260</v>
      </c>
      <c r="AF1038" s="108">
        <v>0.6</v>
      </c>
      <c r="AG1038" s="50">
        <f t="shared" si="16"/>
        <v>0</v>
      </c>
      <c r="AH1038" s="51"/>
      <c r="AI1038" s="52"/>
      <c r="AJ1038" s="52"/>
      <c r="AK1038" s="52"/>
      <c r="AL1038" s="52">
        <v>420</v>
      </c>
      <c r="AM1038" s="52"/>
      <c r="AN1038" s="52"/>
      <c r="AO1038" s="52"/>
      <c r="AP1038" s="52"/>
      <c r="AQ1038" s="52"/>
      <c r="AR1038" s="52"/>
      <c r="AS1038" s="52"/>
      <c r="AT1038" s="110" t="s">
        <v>57</v>
      </c>
      <c r="AU1038" s="110" t="s">
        <v>58</v>
      </c>
      <c r="AV1038" s="22"/>
      <c r="AW1038" s="99" t="s">
        <v>2424</v>
      </c>
    </row>
    <row r="1039" spans="1:49" ht="22.5" x14ac:dyDescent="0.2">
      <c r="A1039" s="37"/>
      <c r="B1039" s="38"/>
      <c r="C1039" s="122">
        <v>1028</v>
      </c>
      <c r="D1039" s="107" t="s">
        <v>2261</v>
      </c>
      <c r="E1039" s="108"/>
      <c r="F1039" s="38"/>
      <c r="G1039" s="108">
        <v>2000</v>
      </c>
      <c r="H1039" s="108">
        <v>0.2</v>
      </c>
      <c r="I1039" s="38"/>
      <c r="J1039" s="38"/>
      <c r="K1039" s="38"/>
      <c r="L1039" s="38"/>
      <c r="M1039" s="38"/>
      <c r="N1039" s="38"/>
      <c r="O1039" s="108">
        <v>166</v>
      </c>
      <c r="P1039" s="47"/>
      <c r="Q1039" s="38"/>
      <c r="R1039" s="38"/>
      <c r="S1039" s="107" t="s">
        <v>2261</v>
      </c>
      <c r="T1039" s="108" t="s">
        <v>2262</v>
      </c>
      <c r="U1039" s="47"/>
      <c r="V1039" s="38"/>
      <c r="W1039" s="38"/>
      <c r="X1039" s="109" t="s">
        <v>56</v>
      </c>
      <c r="Y1039" s="38"/>
      <c r="Z1039" s="48"/>
      <c r="AA1039" s="49"/>
      <c r="AB1039" s="108">
        <v>5181</v>
      </c>
      <c r="AC1039" s="108" t="s">
        <v>2262</v>
      </c>
      <c r="AD1039" s="107" t="s">
        <v>2261</v>
      </c>
      <c r="AE1039" s="107" t="s">
        <v>2261</v>
      </c>
      <c r="AF1039" s="108">
        <v>0.2</v>
      </c>
      <c r="AG1039" s="50">
        <f t="shared" si="16"/>
        <v>0</v>
      </c>
      <c r="AH1039" s="51"/>
      <c r="AI1039" s="52"/>
      <c r="AJ1039" s="52"/>
      <c r="AK1039" s="52">
        <v>166</v>
      </c>
      <c r="AL1039" s="52"/>
      <c r="AM1039" s="52"/>
      <c r="AN1039" s="52"/>
      <c r="AO1039" s="52"/>
      <c r="AP1039" s="52"/>
      <c r="AQ1039" s="52"/>
      <c r="AR1039" s="52"/>
      <c r="AS1039" s="52"/>
      <c r="AT1039" s="110" t="s">
        <v>57</v>
      </c>
      <c r="AU1039" s="110" t="s">
        <v>58</v>
      </c>
      <c r="AV1039" s="22"/>
      <c r="AW1039" s="99" t="s">
        <v>2424</v>
      </c>
    </row>
    <row r="1040" spans="1:49" ht="22.5" x14ac:dyDescent="0.2">
      <c r="A1040" s="37"/>
      <c r="B1040" s="38"/>
      <c r="C1040" s="121">
        <v>1029</v>
      </c>
      <c r="D1040" s="107" t="s">
        <v>2263</v>
      </c>
      <c r="E1040" s="108"/>
      <c r="F1040" s="38"/>
      <c r="G1040" s="108">
        <v>1000</v>
      </c>
      <c r="H1040" s="108">
        <v>0.1</v>
      </c>
      <c r="I1040" s="38"/>
      <c r="J1040" s="38"/>
      <c r="K1040" s="38"/>
      <c r="L1040" s="38"/>
      <c r="M1040" s="38"/>
      <c r="N1040" s="38"/>
      <c r="O1040" s="108">
        <v>70</v>
      </c>
      <c r="P1040" s="47"/>
      <c r="Q1040" s="38"/>
      <c r="R1040" s="38"/>
      <c r="S1040" s="107" t="s">
        <v>2264</v>
      </c>
      <c r="T1040" s="108" t="s">
        <v>2265</v>
      </c>
      <c r="U1040" s="47"/>
      <c r="V1040" s="38"/>
      <c r="W1040" s="38"/>
      <c r="X1040" s="109" t="s">
        <v>56</v>
      </c>
      <c r="Y1040" s="38"/>
      <c r="Z1040" s="48"/>
      <c r="AA1040" s="49"/>
      <c r="AB1040" s="108">
        <v>5208</v>
      </c>
      <c r="AC1040" s="108" t="s">
        <v>2265</v>
      </c>
      <c r="AD1040" s="107" t="s">
        <v>2264</v>
      </c>
      <c r="AE1040" s="107" t="s">
        <v>2263</v>
      </c>
      <c r="AF1040" s="108">
        <v>0.1</v>
      </c>
      <c r="AG1040" s="50">
        <f t="shared" si="16"/>
        <v>0</v>
      </c>
      <c r="AH1040" s="51"/>
      <c r="AI1040" s="52"/>
      <c r="AJ1040" s="52"/>
      <c r="AK1040" s="52"/>
      <c r="AL1040" s="52"/>
      <c r="AM1040" s="52"/>
      <c r="AN1040" s="52">
        <v>70</v>
      </c>
      <c r="AO1040" s="52"/>
      <c r="AP1040" s="52"/>
      <c r="AQ1040" s="52"/>
      <c r="AR1040" s="52"/>
      <c r="AS1040" s="52"/>
      <c r="AT1040" s="110" t="s">
        <v>57</v>
      </c>
      <c r="AU1040" s="110" t="s">
        <v>58</v>
      </c>
      <c r="AV1040" s="22"/>
      <c r="AW1040" s="99" t="s">
        <v>2424</v>
      </c>
    </row>
    <row r="1041" spans="1:49" ht="22.5" x14ac:dyDescent="0.2">
      <c r="A1041" s="37"/>
      <c r="B1041" s="38"/>
      <c r="C1041" s="122">
        <v>1030</v>
      </c>
      <c r="D1041" s="107" t="s">
        <v>2264</v>
      </c>
      <c r="E1041" s="108"/>
      <c r="F1041" s="38"/>
      <c r="G1041" s="108">
        <v>2000</v>
      </c>
      <c r="H1041" s="108">
        <v>0.2</v>
      </c>
      <c r="I1041" s="38"/>
      <c r="J1041" s="38"/>
      <c r="K1041" s="38"/>
      <c r="L1041" s="38"/>
      <c r="M1041" s="38"/>
      <c r="N1041" s="38"/>
      <c r="O1041" s="108">
        <v>140</v>
      </c>
      <c r="P1041" s="47"/>
      <c r="Q1041" s="38"/>
      <c r="R1041" s="38"/>
      <c r="S1041" s="107" t="s">
        <v>2264</v>
      </c>
      <c r="T1041" s="108" t="s">
        <v>2265</v>
      </c>
      <c r="U1041" s="47"/>
      <c r="V1041" s="38"/>
      <c r="W1041" s="38"/>
      <c r="X1041" s="109" t="s">
        <v>56</v>
      </c>
      <c r="Y1041" s="38"/>
      <c r="Z1041" s="48"/>
      <c r="AA1041" s="49"/>
      <c r="AB1041" s="108">
        <v>5551</v>
      </c>
      <c r="AC1041" s="108" t="s">
        <v>2265</v>
      </c>
      <c r="AD1041" s="107" t="s">
        <v>2264</v>
      </c>
      <c r="AE1041" s="107" t="s">
        <v>2264</v>
      </c>
      <c r="AF1041" s="108">
        <v>0.2</v>
      </c>
      <c r="AG1041" s="50">
        <f t="shared" si="16"/>
        <v>0</v>
      </c>
      <c r="AH1041" s="51"/>
      <c r="AI1041" s="52"/>
      <c r="AJ1041" s="52"/>
      <c r="AK1041" s="52"/>
      <c r="AL1041" s="52"/>
      <c r="AM1041" s="52"/>
      <c r="AN1041" s="52">
        <v>140</v>
      </c>
      <c r="AO1041" s="52"/>
      <c r="AP1041" s="52"/>
      <c r="AQ1041" s="52"/>
      <c r="AR1041" s="52"/>
      <c r="AS1041" s="52"/>
      <c r="AT1041" s="110" t="s">
        <v>57</v>
      </c>
      <c r="AU1041" s="110" t="s">
        <v>58</v>
      </c>
      <c r="AV1041" s="22"/>
      <c r="AW1041" s="99" t="s">
        <v>2424</v>
      </c>
    </row>
    <row r="1042" spans="1:49" x14ac:dyDescent="0.2">
      <c r="A1042" s="37"/>
      <c r="B1042" s="38"/>
      <c r="C1042" s="121">
        <v>1031</v>
      </c>
      <c r="D1042" s="107" t="s">
        <v>2266</v>
      </c>
      <c r="E1042" s="108"/>
      <c r="F1042" s="38"/>
      <c r="G1042" s="108">
        <v>400</v>
      </c>
      <c r="H1042" s="108">
        <v>0.04</v>
      </c>
      <c r="I1042" s="38"/>
      <c r="J1042" s="38"/>
      <c r="K1042" s="38"/>
      <c r="L1042" s="38"/>
      <c r="M1042" s="38"/>
      <c r="N1042" s="38"/>
      <c r="O1042" s="108">
        <v>28</v>
      </c>
      <c r="P1042" s="47"/>
      <c r="Q1042" s="38"/>
      <c r="R1042" s="38"/>
      <c r="S1042" s="107" t="s">
        <v>2266</v>
      </c>
      <c r="T1042" s="108"/>
      <c r="U1042" s="47"/>
      <c r="V1042" s="38"/>
      <c r="W1042" s="38"/>
      <c r="X1042" s="109"/>
      <c r="Y1042" s="38"/>
      <c r="Z1042" s="48"/>
      <c r="AA1042" s="49"/>
      <c r="AB1042" s="108">
        <v>3218</v>
      </c>
      <c r="AC1042" s="108"/>
      <c r="AD1042" s="107" t="s">
        <v>2266</v>
      </c>
      <c r="AE1042" s="107" t="s">
        <v>2266</v>
      </c>
      <c r="AF1042" s="108">
        <v>0.04</v>
      </c>
      <c r="AG1042" s="50">
        <f t="shared" si="16"/>
        <v>0</v>
      </c>
      <c r="AH1042" s="51"/>
      <c r="AI1042" s="52">
        <v>28</v>
      </c>
      <c r="AJ1042" s="52"/>
      <c r="AK1042" s="52"/>
      <c r="AL1042" s="52"/>
      <c r="AM1042" s="52"/>
      <c r="AN1042" s="52"/>
      <c r="AO1042" s="52"/>
      <c r="AP1042" s="52"/>
      <c r="AQ1042" s="52"/>
      <c r="AR1042" s="52"/>
      <c r="AS1042" s="52"/>
      <c r="AT1042" s="110" t="s">
        <v>57</v>
      </c>
      <c r="AU1042" s="110" t="s">
        <v>58</v>
      </c>
      <c r="AV1042" s="22"/>
      <c r="AW1042" s="99" t="s">
        <v>2424</v>
      </c>
    </row>
    <row r="1043" spans="1:49" ht="22.5" x14ac:dyDescent="0.2">
      <c r="A1043" s="37"/>
      <c r="B1043" s="38"/>
      <c r="C1043" s="122">
        <v>1032</v>
      </c>
      <c r="D1043" s="107" t="s">
        <v>2267</v>
      </c>
      <c r="E1043" s="108"/>
      <c r="F1043" s="38"/>
      <c r="G1043" s="108">
        <v>1000</v>
      </c>
      <c r="H1043" s="108">
        <v>0.1</v>
      </c>
      <c r="I1043" s="38"/>
      <c r="J1043" s="38"/>
      <c r="K1043" s="38"/>
      <c r="L1043" s="38"/>
      <c r="M1043" s="38"/>
      <c r="N1043" s="38"/>
      <c r="O1043" s="108">
        <v>70</v>
      </c>
      <c r="P1043" s="47"/>
      <c r="Q1043" s="38"/>
      <c r="R1043" s="38"/>
      <c r="S1043" s="107" t="s">
        <v>2267</v>
      </c>
      <c r="T1043" s="108" t="s">
        <v>2268</v>
      </c>
      <c r="U1043" s="47"/>
      <c r="V1043" s="38"/>
      <c r="W1043" s="38"/>
      <c r="X1043" s="109" t="s">
        <v>56</v>
      </c>
      <c r="Y1043" s="38"/>
      <c r="Z1043" s="48"/>
      <c r="AA1043" s="49"/>
      <c r="AB1043" s="108">
        <v>5189</v>
      </c>
      <c r="AC1043" s="108" t="s">
        <v>2268</v>
      </c>
      <c r="AD1043" s="107" t="s">
        <v>2267</v>
      </c>
      <c r="AE1043" s="107" t="s">
        <v>2267</v>
      </c>
      <c r="AF1043" s="108">
        <v>0.1</v>
      </c>
      <c r="AG1043" s="50">
        <f t="shared" si="16"/>
        <v>0</v>
      </c>
      <c r="AH1043" s="51"/>
      <c r="AI1043" s="52"/>
      <c r="AJ1043" s="52"/>
      <c r="AK1043" s="52"/>
      <c r="AL1043" s="52"/>
      <c r="AM1043" s="52"/>
      <c r="AN1043" s="52">
        <v>70</v>
      </c>
      <c r="AO1043" s="52"/>
      <c r="AP1043" s="52"/>
      <c r="AQ1043" s="52"/>
      <c r="AR1043" s="52"/>
      <c r="AS1043" s="52"/>
      <c r="AT1043" s="110" t="s">
        <v>57</v>
      </c>
      <c r="AU1043" s="110" t="s">
        <v>58</v>
      </c>
      <c r="AV1043" s="22"/>
      <c r="AW1043" s="99" t="s">
        <v>2424</v>
      </c>
    </row>
    <row r="1044" spans="1:49" ht="22.5" x14ac:dyDescent="0.2">
      <c r="A1044" s="37"/>
      <c r="B1044" s="38"/>
      <c r="C1044" s="121">
        <v>1033</v>
      </c>
      <c r="D1044" s="107" t="s">
        <v>2269</v>
      </c>
      <c r="E1044" s="108"/>
      <c r="F1044" s="38"/>
      <c r="G1044" s="108">
        <v>6000</v>
      </c>
      <c r="H1044" s="108">
        <v>0.6</v>
      </c>
      <c r="I1044" s="38"/>
      <c r="J1044" s="38"/>
      <c r="K1044" s="38"/>
      <c r="L1044" s="38"/>
      <c r="M1044" s="38"/>
      <c r="N1044" s="38"/>
      <c r="O1044" s="108">
        <v>456</v>
      </c>
      <c r="P1044" s="47"/>
      <c r="Q1044" s="38"/>
      <c r="R1044" s="38"/>
      <c r="S1044" s="107" t="s">
        <v>2269</v>
      </c>
      <c r="T1044" s="108" t="s">
        <v>2270</v>
      </c>
      <c r="U1044" s="47"/>
      <c r="V1044" s="38"/>
      <c r="W1044" s="38"/>
      <c r="X1044" s="109" t="s">
        <v>56</v>
      </c>
      <c r="Y1044" s="38"/>
      <c r="Z1044" s="48"/>
      <c r="AA1044" s="49"/>
      <c r="AB1044" s="108">
        <v>5180</v>
      </c>
      <c r="AC1044" s="108" t="s">
        <v>2270</v>
      </c>
      <c r="AD1044" s="107" t="s">
        <v>2269</v>
      </c>
      <c r="AE1044" s="107" t="s">
        <v>2269</v>
      </c>
      <c r="AF1044" s="108">
        <v>0.6</v>
      </c>
      <c r="AG1044" s="50">
        <f t="shared" si="16"/>
        <v>0</v>
      </c>
      <c r="AH1044" s="51"/>
      <c r="AI1044" s="52"/>
      <c r="AJ1044" s="52"/>
      <c r="AK1044" s="52">
        <v>456</v>
      </c>
      <c r="AL1044" s="52"/>
      <c r="AM1044" s="52"/>
      <c r="AN1044" s="52"/>
      <c r="AO1044" s="52"/>
      <c r="AP1044" s="52"/>
      <c r="AQ1044" s="52"/>
      <c r="AR1044" s="52"/>
      <c r="AS1044" s="52"/>
      <c r="AT1044" s="110" t="s">
        <v>57</v>
      </c>
      <c r="AU1044" s="110" t="s">
        <v>58</v>
      </c>
      <c r="AV1044" s="22"/>
      <c r="AW1044" s="99" t="s">
        <v>2424</v>
      </c>
    </row>
    <row r="1045" spans="1:49" ht="22.5" x14ac:dyDescent="0.2">
      <c r="A1045" s="37"/>
      <c r="B1045" s="38"/>
      <c r="C1045" s="122">
        <v>1034</v>
      </c>
      <c r="D1045" s="107" t="s">
        <v>2271</v>
      </c>
      <c r="E1045" s="108"/>
      <c r="F1045" s="38"/>
      <c r="G1045" s="108">
        <v>500</v>
      </c>
      <c r="H1045" s="108">
        <v>0.05</v>
      </c>
      <c r="I1045" s="38"/>
      <c r="J1045" s="38"/>
      <c r="K1045" s="38"/>
      <c r="L1045" s="38"/>
      <c r="M1045" s="38"/>
      <c r="N1045" s="38"/>
      <c r="O1045" s="108">
        <v>250</v>
      </c>
      <c r="P1045" s="47"/>
      <c r="Q1045" s="38"/>
      <c r="R1045" s="38"/>
      <c r="S1045" s="107" t="s">
        <v>2271</v>
      </c>
      <c r="T1045" s="108" t="s">
        <v>2272</v>
      </c>
      <c r="U1045" s="47"/>
      <c r="V1045" s="38"/>
      <c r="W1045" s="38"/>
      <c r="X1045" s="109" t="s">
        <v>56</v>
      </c>
      <c r="Y1045" s="38"/>
      <c r="Z1045" s="48"/>
      <c r="AA1045" s="49"/>
      <c r="AB1045" s="108">
        <v>5553</v>
      </c>
      <c r="AC1045" s="108" t="s">
        <v>2272</v>
      </c>
      <c r="AD1045" s="107" t="s">
        <v>2271</v>
      </c>
      <c r="AE1045" s="107" t="s">
        <v>2271</v>
      </c>
      <c r="AF1045" s="108">
        <v>0.05</v>
      </c>
      <c r="AG1045" s="50">
        <f t="shared" si="16"/>
        <v>0</v>
      </c>
      <c r="AH1045" s="51">
        <v>250</v>
      </c>
      <c r="AI1045" s="52"/>
      <c r="AJ1045" s="52"/>
      <c r="AK1045" s="52"/>
      <c r="AL1045" s="52"/>
      <c r="AM1045" s="52"/>
      <c r="AN1045" s="52"/>
      <c r="AO1045" s="52"/>
      <c r="AP1045" s="52"/>
      <c r="AQ1045" s="52"/>
      <c r="AR1045" s="52"/>
      <c r="AS1045" s="52"/>
      <c r="AT1045" s="110" t="s">
        <v>57</v>
      </c>
      <c r="AU1045" s="110" t="s">
        <v>58</v>
      </c>
      <c r="AV1045" s="22"/>
      <c r="AW1045" s="99" t="s">
        <v>2424</v>
      </c>
    </row>
    <row r="1046" spans="1:49" ht="22.5" x14ac:dyDescent="0.2">
      <c r="A1046" s="37"/>
      <c r="B1046" s="38"/>
      <c r="C1046" s="121">
        <v>1035</v>
      </c>
      <c r="D1046" s="107" t="s">
        <v>2273</v>
      </c>
      <c r="E1046" s="108"/>
      <c r="F1046" s="38"/>
      <c r="G1046" s="108">
        <v>4000</v>
      </c>
      <c r="H1046" s="108">
        <v>0.4</v>
      </c>
      <c r="I1046" s="38"/>
      <c r="J1046" s="38"/>
      <c r="K1046" s="38"/>
      <c r="L1046" s="38"/>
      <c r="M1046" s="38"/>
      <c r="N1046" s="38"/>
      <c r="O1046" s="108">
        <v>332</v>
      </c>
      <c r="P1046" s="47"/>
      <c r="Q1046" s="38"/>
      <c r="R1046" s="38"/>
      <c r="S1046" s="107" t="s">
        <v>2273</v>
      </c>
      <c r="T1046" s="108" t="s">
        <v>2274</v>
      </c>
      <c r="U1046" s="47"/>
      <c r="V1046" s="38"/>
      <c r="W1046" s="38"/>
      <c r="X1046" s="109" t="s">
        <v>56</v>
      </c>
      <c r="Y1046" s="38"/>
      <c r="Z1046" s="48"/>
      <c r="AA1046" s="49"/>
      <c r="AB1046" s="108">
        <v>5179</v>
      </c>
      <c r="AC1046" s="108" t="s">
        <v>2274</v>
      </c>
      <c r="AD1046" s="107" t="s">
        <v>2273</v>
      </c>
      <c r="AE1046" s="107" t="s">
        <v>2273</v>
      </c>
      <c r="AF1046" s="108">
        <v>0.4</v>
      </c>
      <c r="AG1046" s="50">
        <f t="shared" si="16"/>
        <v>0</v>
      </c>
      <c r="AH1046" s="51"/>
      <c r="AI1046" s="52"/>
      <c r="AJ1046" s="52"/>
      <c r="AK1046" s="52">
        <v>332</v>
      </c>
      <c r="AL1046" s="52"/>
      <c r="AM1046" s="52"/>
      <c r="AN1046" s="52"/>
      <c r="AO1046" s="52"/>
      <c r="AP1046" s="52"/>
      <c r="AQ1046" s="52"/>
      <c r="AR1046" s="52"/>
      <c r="AS1046" s="52"/>
      <c r="AT1046" s="110" t="s">
        <v>57</v>
      </c>
      <c r="AU1046" s="110" t="s">
        <v>58</v>
      </c>
      <c r="AV1046" s="22"/>
      <c r="AW1046" s="99" t="s">
        <v>2424</v>
      </c>
    </row>
    <row r="1047" spans="1:49" ht="22.5" x14ac:dyDescent="0.2">
      <c r="A1047" s="37"/>
      <c r="B1047" s="38"/>
      <c r="C1047" s="122">
        <v>1036</v>
      </c>
      <c r="D1047" s="107" t="s">
        <v>2275</v>
      </c>
      <c r="E1047" s="108"/>
      <c r="F1047" s="38"/>
      <c r="G1047" s="108">
        <v>6000</v>
      </c>
      <c r="H1047" s="108">
        <v>0.6</v>
      </c>
      <c r="I1047" s="38"/>
      <c r="J1047" s="38"/>
      <c r="K1047" s="38"/>
      <c r="L1047" s="38"/>
      <c r="M1047" s="38"/>
      <c r="N1047" s="38"/>
      <c r="O1047" s="108">
        <v>498</v>
      </c>
      <c r="P1047" s="47"/>
      <c r="Q1047" s="38"/>
      <c r="R1047" s="38"/>
      <c r="S1047" s="107" t="s">
        <v>2275</v>
      </c>
      <c r="T1047" s="108" t="s">
        <v>2276</v>
      </c>
      <c r="U1047" s="47"/>
      <c r="V1047" s="38"/>
      <c r="W1047" s="38"/>
      <c r="X1047" s="109" t="s">
        <v>56</v>
      </c>
      <c r="Y1047" s="38"/>
      <c r="Z1047" s="48"/>
      <c r="AA1047" s="49"/>
      <c r="AB1047" s="108">
        <v>5664</v>
      </c>
      <c r="AC1047" s="108" t="s">
        <v>2276</v>
      </c>
      <c r="AD1047" s="107" t="s">
        <v>2275</v>
      </c>
      <c r="AE1047" s="107" t="s">
        <v>2275</v>
      </c>
      <c r="AF1047" s="108">
        <v>0.6</v>
      </c>
      <c r="AG1047" s="50">
        <f t="shared" si="16"/>
        <v>0</v>
      </c>
      <c r="AH1047" s="51"/>
      <c r="AI1047" s="52"/>
      <c r="AJ1047" s="52">
        <v>498</v>
      </c>
      <c r="AK1047" s="52"/>
      <c r="AL1047" s="52"/>
      <c r="AM1047" s="52"/>
      <c r="AN1047" s="52"/>
      <c r="AO1047" s="52"/>
      <c r="AP1047" s="52"/>
      <c r="AQ1047" s="52"/>
      <c r="AR1047" s="52"/>
      <c r="AS1047" s="52"/>
      <c r="AT1047" s="110" t="s">
        <v>57</v>
      </c>
      <c r="AU1047" s="110" t="s">
        <v>58</v>
      </c>
      <c r="AV1047" s="22"/>
      <c r="AW1047" s="99" t="s">
        <v>2424</v>
      </c>
    </row>
    <row r="1048" spans="1:49" ht="22.5" x14ac:dyDescent="0.2">
      <c r="A1048" s="37"/>
      <c r="B1048" s="38"/>
      <c r="C1048" s="121">
        <v>1037</v>
      </c>
      <c r="D1048" s="107" t="s">
        <v>2277</v>
      </c>
      <c r="E1048" s="108"/>
      <c r="F1048" s="38"/>
      <c r="G1048" s="108">
        <v>6000</v>
      </c>
      <c r="H1048" s="108">
        <v>0.6</v>
      </c>
      <c r="I1048" s="38"/>
      <c r="J1048" s="38"/>
      <c r="K1048" s="38"/>
      <c r="L1048" s="38"/>
      <c r="M1048" s="38"/>
      <c r="N1048" s="38"/>
      <c r="O1048" s="108">
        <v>456</v>
      </c>
      <c r="P1048" s="47"/>
      <c r="Q1048" s="38"/>
      <c r="R1048" s="38"/>
      <c r="S1048" s="107" t="s">
        <v>2277</v>
      </c>
      <c r="T1048" s="108" t="s">
        <v>2278</v>
      </c>
      <c r="U1048" s="47"/>
      <c r="V1048" s="38"/>
      <c r="W1048" s="38"/>
      <c r="X1048" s="109" t="s">
        <v>56</v>
      </c>
      <c r="Y1048" s="38"/>
      <c r="Z1048" s="48"/>
      <c r="AA1048" s="49"/>
      <c r="AB1048" s="108">
        <v>5664</v>
      </c>
      <c r="AC1048" s="108" t="s">
        <v>2278</v>
      </c>
      <c r="AD1048" s="107" t="s">
        <v>2277</v>
      </c>
      <c r="AE1048" s="107" t="s">
        <v>2277</v>
      </c>
      <c r="AF1048" s="108">
        <v>0.6</v>
      </c>
      <c r="AG1048" s="50">
        <f t="shared" si="16"/>
        <v>0</v>
      </c>
      <c r="AH1048" s="51"/>
      <c r="AI1048" s="52"/>
      <c r="AJ1048" s="52">
        <v>456</v>
      </c>
      <c r="AK1048" s="52"/>
      <c r="AL1048" s="52"/>
      <c r="AM1048" s="52"/>
      <c r="AN1048" s="52"/>
      <c r="AO1048" s="52"/>
      <c r="AP1048" s="52"/>
      <c r="AQ1048" s="52"/>
      <c r="AR1048" s="52"/>
      <c r="AS1048" s="52"/>
      <c r="AT1048" s="110" t="s">
        <v>57</v>
      </c>
      <c r="AU1048" s="110" t="s">
        <v>58</v>
      </c>
      <c r="AV1048" s="22"/>
      <c r="AW1048" s="99" t="s">
        <v>2424</v>
      </c>
    </row>
    <row r="1049" spans="1:49" x14ac:dyDescent="0.2">
      <c r="A1049" s="37"/>
      <c r="B1049" s="38"/>
      <c r="C1049" s="122">
        <v>1038</v>
      </c>
      <c r="D1049" s="107" t="s">
        <v>2279</v>
      </c>
      <c r="E1049" s="108"/>
      <c r="F1049" s="38"/>
      <c r="G1049" s="108">
        <v>1720</v>
      </c>
      <c r="H1049" s="108">
        <v>0.17199999999999999</v>
      </c>
      <c r="I1049" s="38"/>
      <c r="J1049" s="38"/>
      <c r="K1049" s="38"/>
      <c r="L1049" s="38"/>
      <c r="M1049" s="38"/>
      <c r="N1049" s="38"/>
      <c r="O1049" s="108">
        <v>120</v>
      </c>
      <c r="P1049" s="47"/>
      <c r="Q1049" s="38"/>
      <c r="R1049" s="38"/>
      <c r="S1049" s="107" t="s">
        <v>2280</v>
      </c>
      <c r="T1049" s="108" t="s">
        <v>2281</v>
      </c>
      <c r="U1049" s="47"/>
      <c r="V1049" s="38"/>
      <c r="W1049" s="38"/>
      <c r="X1049" s="109" t="s">
        <v>76</v>
      </c>
      <c r="Y1049" s="38"/>
      <c r="Z1049" s="48"/>
      <c r="AA1049" s="49"/>
      <c r="AB1049" s="108" t="s">
        <v>2282</v>
      </c>
      <c r="AC1049" s="108" t="s">
        <v>2281</v>
      </c>
      <c r="AD1049" s="107" t="s">
        <v>2280</v>
      </c>
      <c r="AE1049" s="107" t="s">
        <v>2279</v>
      </c>
      <c r="AF1049" s="108">
        <v>0.17199999999999999</v>
      </c>
      <c r="AG1049" s="50">
        <f t="shared" si="16"/>
        <v>0</v>
      </c>
      <c r="AH1049" s="51">
        <v>120</v>
      </c>
      <c r="AI1049" s="52"/>
      <c r="AJ1049" s="52"/>
      <c r="AK1049" s="52"/>
      <c r="AL1049" s="52"/>
      <c r="AM1049" s="52"/>
      <c r="AN1049" s="52"/>
      <c r="AO1049" s="52"/>
      <c r="AP1049" s="52"/>
      <c r="AQ1049" s="52"/>
      <c r="AR1049" s="52"/>
      <c r="AS1049" s="52"/>
      <c r="AT1049" s="110" t="s">
        <v>57</v>
      </c>
      <c r="AU1049" s="110" t="s">
        <v>58</v>
      </c>
      <c r="AV1049" s="22"/>
      <c r="AW1049" s="99" t="s">
        <v>2424</v>
      </c>
    </row>
    <row r="1050" spans="1:49" x14ac:dyDescent="0.2">
      <c r="A1050" s="37"/>
      <c r="B1050" s="38"/>
      <c r="C1050" s="121">
        <v>1039</v>
      </c>
      <c r="D1050" s="107" t="s">
        <v>2283</v>
      </c>
      <c r="E1050" s="108" t="s">
        <v>2284</v>
      </c>
      <c r="F1050" s="38"/>
      <c r="G1050" s="108">
        <v>1495</v>
      </c>
      <c r="H1050" s="108">
        <v>0.14949999999999999</v>
      </c>
      <c r="I1050" s="38"/>
      <c r="J1050" s="38"/>
      <c r="K1050" s="38"/>
      <c r="L1050" s="38"/>
      <c r="M1050" s="38"/>
      <c r="N1050" s="38"/>
      <c r="O1050" s="108">
        <v>136</v>
      </c>
      <c r="P1050" s="47"/>
      <c r="Q1050" s="38"/>
      <c r="R1050" s="38"/>
      <c r="S1050" s="107" t="s">
        <v>2285</v>
      </c>
      <c r="T1050" s="108"/>
      <c r="U1050" s="47"/>
      <c r="V1050" s="38"/>
      <c r="W1050" s="38"/>
      <c r="X1050" s="109" t="s">
        <v>76</v>
      </c>
      <c r="Y1050" s="38"/>
      <c r="Z1050" s="48"/>
      <c r="AA1050" s="49"/>
      <c r="AB1050" s="108" t="s">
        <v>2286</v>
      </c>
      <c r="AC1050" s="108"/>
      <c r="AD1050" s="107" t="s">
        <v>2285</v>
      </c>
      <c r="AE1050" s="107" t="s">
        <v>2283</v>
      </c>
      <c r="AF1050" s="108">
        <v>0.14949999999999999</v>
      </c>
      <c r="AG1050" s="50">
        <f t="shared" si="16"/>
        <v>0</v>
      </c>
      <c r="AH1050" s="51"/>
      <c r="AI1050" s="52"/>
      <c r="AJ1050" s="52"/>
      <c r="AK1050" s="52"/>
      <c r="AL1050" s="52"/>
      <c r="AM1050" s="52"/>
      <c r="AN1050" s="52">
        <v>136</v>
      </c>
      <c r="AO1050" s="52"/>
      <c r="AP1050" s="52"/>
      <c r="AQ1050" s="52"/>
      <c r="AR1050" s="52"/>
      <c r="AS1050" s="52"/>
      <c r="AT1050" s="110" t="s">
        <v>57</v>
      </c>
      <c r="AU1050" s="110" t="s">
        <v>58</v>
      </c>
      <c r="AV1050" s="22"/>
      <c r="AW1050" s="99" t="s">
        <v>2424</v>
      </c>
    </row>
    <row r="1051" spans="1:49" ht="22.5" x14ac:dyDescent="0.2">
      <c r="A1051" s="37"/>
      <c r="B1051" s="38"/>
      <c r="C1051" s="122">
        <v>1040</v>
      </c>
      <c r="D1051" s="107" t="s">
        <v>2287</v>
      </c>
      <c r="E1051" s="108" t="s">
        <v>2288</v>
      </c>
      <c r="F1051" s="38"/>
      <c r="G1051" s="108">
        <v>4396</v>
      </c>
      <c r="H1051" s="108">
        <v>0.43959999999999999</v>
      </c>
      <c r="I1051" s="38"/>
      <c r="J1051" s="38"/>
      <c r="K1051" s="38"/>
      <c r="L1051" s="38"/>
      <c r="M1051" s="38"/>
      <c r="N1051" s="38"/>
      <c r="O1051" s="108">
        <v>615</v>
      </c>
      <c r="P1051" s="47"/>
      <c r="Q1051" s="38"/>
      <c r="R1051" s="38"/>
      <c r="S1051" s="107" t="s">
        <v>2289</v>
      </c>
      <c r="T1051" s="108" t="s">
        <v>2290</v>
      </c>
      <c r="U1051" s="47"/>
      <c r="V1051" s="38"/>
      <c r="W1051" s="38"/>
      <c r="X1051" s="109" t="s">
        <v>56</v>
      </c>
      <c r="Y1051" s="38"/>
      <c r="Z1051" s="48"/>
      <c r="AA1051" s="49"/>
      <c r="AB1051" s="108" t="s">
        <v>2291</v>
      </c>
      <c r="AC1051" s="108" t="s">
        <v>2290</v>
      </c>
      <c r="AD1051" s="107" t="s">
        <v>2289</v>
      </c>
      <c r="AE1051" s="107" t="s">
        <v>2287</v>
      </c>
      <c r="AF1051" s="108">
        <v>0.43959999999999999</v>
      </c>
      <c r="AG1051" s="50">
        <f t="shared" si="16"/>
        <v>0</v>
      </c>
      <c r="AH1051" s="51"/>
      <c r="AI1051" s="52"/>
      <c r="AJ1051" s="52"/>
      <c r="AK1051" s="52"/>
      <c r="AL1051" s="52"/>
      <c r="AM1051" s="52"/>
      <c r="AN1051" s="52">
        <v>615</v>
      </c>
      <c r="AO1051" s="52"/>
      <c r="AP1051" s="52"/>
      <c r="AQ1051" s="52"/>
      <c r="AR1051" s="52"/>
      <c r="AS1051" s="52"/>
      <c r="AT1051" s="110" t="s">
        <v>57</v>
      </c>
      <c r="AU1051" s="110" t="s">
        <v>58</v>
      </c>
      <c r="AV1051" s="22"/>
      <c r="AW1051" s="99" t="s">
        <v>2424</v>
      </c>
    </row>
    <row r="1052" spans="1:49" ht="22.5" x14ac:dyDescent="0.2">
      <c r="A1052" s="37"/>
      <c r="B1052" s="38"/>
      <c r="C1052" s="121">
        <v>1041</v>
      </c>
      <c r="D1052" s="107" t="s">
        <v>2292</v>
      </c>
      <c r="E1052" s="108" t="s">
        <v>2293</v>
      </c>
      <c r="F1052" s="38"/>
      <c r="G1052" s="108">
        <v>38000</v>
      </c>
      <c r="H1052" s="108">
        <v>3.8</v>
      </c>
      <c r="I1052" s="38"/>
      <c r="J1052" s="38"/>
      <c r="K1052" s="38"/>
      <c r="L1052" s="38"/>
      <c r="M1052" s="38"/>
      <c r="N1052" s="38"/>
      <c r="O1052" s="108">
        <v>3444</v>
      </c>
      <c r="P1052" s="47"/>
      <c r="Q1052" s="38"/>
      <c r="R1052" s="38"/>
      <c r="S1052" s="107" t="s">
        <v>2292</v>
      </c>
      <c r="T1052" s="108" t="s">
        <v>2294</v>
      </c>
      <c r="U1052" s="47"/>
      <c r="V1052" s="38"/>
      <c r="W1052" s="38"/>
      <c r="X1052" s="109" t="s">
        <v>56</v>
      </c>
      <c r="Y1052" s="38"/>
      <c r="Z1052" s="48"/>
      <c r="AA1052" s="49"/>
      <c r="AB1052" s="108">
        <v>5599</v>
      </c>
      <c r="AC1052" s="108" t="s">
        <v>2294</v>
      </c>
      <c r="AD1052" s="107" t="s">
        <v>2292</v>
      </c>
      <c r="AE1052" s="107" t="s">
        <v>2292</v>
      </c>
      <c r="AF1052" s="108">
        <v>3.8</v>
      </c>
      <c r="AG1052" s="50">
        <f t="shared" si="16"/>
        <v>0</v>
      </c>
      <c r="AH1052" s="51"/>
      <c r="AI1052" s="52"/>
      <c r="AJ1052" s="52"/>
      <c r="AK1052" s="52">
        <v>3444</v>
      </c>
      <c r="AL1052" s="52"/>
      <c r="AM1052" s="52"/>
      <c r="AN1052" s="52"/>
      <c r="AO1052" s="52"/>
      <c r="AP1052" s="52"/>
      <c r="AQ1052" s="52"/>
      <c r="AR1052" s="52"/>
      <c r="AS1052" s="52"/>
      <c r="AT1052" s="110" t="s">
        <v>57</v>
      </c>
      <c r="AU1052" s="110" t="s">
        <v>58</v>
      </c>
      <c r="AV1052" s="22"/>
      <c r="AW1052" s="99" t="s">
        <v>2424</v>
      </c>
    </row>
    <row r="1053" spans="1:49" ht="22.5" x14ac:dyDescent="0.2">
      <c r="A1053" s="37"/>
      <c r="B1053" s="38"/>
      <c r="C1053" s="122">
        <v>1042</v>
      </c>
      <c r="D1053" s="107" t="s">
        <v>2295</v>
      </c>
      <c r="E1053" s="108" t="s">
        <v>2296</v>
      </c>
      <c r="F1053" s="38"/>
      <c r="G1053" s="108">
        <v>5000</v>
      </c>
      <c r="H1053" s="108">
        <v>0.5</v>
      </c>
      <c r="I1053" s="38"/>
      <c r="J1053" s="38"/>
      <c r="K1053" s="38"/>
      <c r="L1053" s="38"/>
      <c r="M1053" s="38"/>
      <c r="N1053" s="38"/>
      <c r="O1053" s="108">
        <v>68</v>
      </c>
      <c r="P1053" s="47"/>
      <c r="Q1053" s="38"/>
      <c r="R1053" s="38"/>
      <c r="S1053" s="107" t="s">
        <v>2295</v>
      </c>
      <c r="T1053" s="108" t="s">
        <v>2297</v>
      </c>
      <c r="U1053" s="47"/>
      <c r="V1053" s="38"/>
      <c r="W1053" s="38"/>
      <c r="X1053" s="109" t="s">
        <v>56</v>
      </c>
      <c r="Y1053" s="38"/>
      <c r="Z1053" s="48"/>
      <c r="AA1053" s="49"/>
      <c r="AB1053" s="108">
        <v>5554</v>
      </c>
      <c r="AC1053" s="108" t="s">
        <v>2297</v>
      </c>
      <c r="AD1053" s="107" t="s">
        <v>2295</v>
      </c>
      <c r="AE1053" s="107" t="s">
        <v>2295</v>
      </c>
      <c r="AF1053" s="108">
        <v>0.5</v>
      </c>
      <c r="AG1053" s="50">
        <f t="shared" si="16"/>
        <v>0</v>
      </c>
      <c r="AH1053" s="51"/>
      <c r="AI1053" s="52"/>
      <c r="AJ1053" s="52"/>
      <c r="AK1053" s="52"/>
      <c r="AL1053" s="52"/>
      <c r="AM1053" s="52"/>
      <c r="AN1053" s="52">
        <v>68</v>
      </c>
      <c r="AO1053" s="52"/>
      <c r="AP1053" s="52"/>
      <c r="AQ1053" s="52"/>
      <c r="AR1053" s="52"/>
      <c r="AS1053" s="52"/>
      <c r="AT1053" s="110" t="s">
        <v>57</v>
      </c>
      <c r="AU1053" s="110" t="s">
        <v>58</v>
      </c>
      <c r="AV1053" s="22"/>
      <c r="AW1053" s="99" t="s">
        <v>2424</v>
      </c>
    </row>
    <row r="1054" spans="1:49" ht="22.5" x14ac:dyDescent="0.2">
      <c r="A1054" s="37"/>
      <c r="B1054" s="38"/>
      <c r="C1054" s="121">
        <v>1043</v>
      </c>
      <c r="D1054" s="107" t="s">
        <v>2298</v>
      </c>
      <c r="E1054" s="108"/>
      <c r="F1054" s="38"/>
      <c r="G1054" s="108">
        <v>10000</v>
      </c>
      <c r="H1054" s="108">
        <v>1</v>
      </c>
      <c r="I1054" s="38"/>
      <c r="J1054" s="38"/>
      <c r="K1054" s="38"/>
      <c r="L1054" s="38"/>
      <c r="M1054" s="38"/>
      <c r="N1054" s="38"/>
      <c r="O1054" s="108">
        <v>88</v>
      </c>
      <c r="P1054" s="47"/>
      <c r="Q1054" s="38"/>
      <c r="R1054" s="38"/>
      <c r="S1054" s="107" t="s">
        <v>2298</v>
      </c>
      <c r="T1054" s="108" t="s">
        <v>2299</v>
      </c>
      <c r="U1054" s="47"/>
      <c r="V1054" s="38"/>
      <c r="W1054" s="38"/>
      <c r="X1054" s="109" t="s">
        <v>56</v>
      </c>
      <c r="Y1054" s="38"/>
      <c r="Z1054" s="48"/>
      <c r="AA1054" s="49"/>
      <c r="AB1054" s="108">
        <v>5198</v>
      </c>
      <c r="AC1054" s="108" t="s">
        <v>2299</v>
      </c>
      <c r="AD1054" s="107" t="s">
        <v>2298</v>
      </c>
      <c r="AE1054" s="107" t="s">
        <v>2298</v>
      </c>
      <c r="AF1054" s="108">
        <v>1</v>
      </c>
      <c r="AG1054" s="50">
        <f t="shared" si="16"/>
        <v>0</v>
      </c>
      <c r="AH1054" s="51"/>
      <c r="AI1054" s="52"/>
      <c r="AJ1054" s="52">
        <v>88</v>
      </c>
      <c r="AK1054" s="52"/>
      <c r="AL1054" s="52"/>
      <c r="AM1054" s="52"/>
      <c r="AN1054" s="52"/>
      <c r="AO1054" s="52"/>
      <c r="AP1054" s="52"/>
      <c r="AQ1054" s="52"/>
      <c r="AR1054" s="52"/>
      <c r="AS1054" s="52"/>
      <c r="AT1054" s="110" t="s">
        <v>57</v>
      </c>
      <c r="AU1054" s="110" t="s">
        <v>58</v>
      </c>
      <c r="AV1054" s="22"/>
      <c r="AW1054" s="99" t="s">
        <v>2424</v>
      </c>
    </row>
    <row r="1055" spans="1:49" ht="22.5" x14ac:dyDescent="0.2">
      <c r="A1055" s="37"/>
      <c r="B1055" s="38"/>
      <c r="C1055" s="122">
        <v>1044</v>
      </c>
      <c r="D1055" s="107" t="s">
        <v>2300</v>
      </c>
      <c r="E1055" s="108"/>
      <c r="F1055" s="38"/>
      <c r="G1055" s="108">
        <v>18000</v>
      </c>
      <c r="H1055" s="108">
        <v>1.8</v>
      </c>
      <c r="I1055" s="38"/>
      <c r="J1055" s="38"/>
      <c r="K1055" s="38"/>
      <c r="L1055" s="38"/>
      <c r="M1055" s="38"/>
      <c r="N1055" s="38"/>
      <c r="O1055" s="108">
        <v>1260</v>
      </c>
      <c r="P1055" s="47"/>
      <c r="Q1055" s="38"/>
      <c r="R1055" s="38"/>
      <c r="S1055" s="107" t="s">
        <v>2300</v>
      </c>
      <c r="T1055" s="108" t="s">
        <v>2301</v>
      </c>
      <c r="U1055" s="47"/>
      <c r="V1055" s="38"/>
      <c r="W1055" s="38"/>
      <c r="X1055" s="109" t="s">
        <v>56</v>
      </c>
      <c r="Y1055" s="38"/>
      <c r="Z1055" s="48"/>
      <c r="AA1055" s="49"/>
      <c r="AB1055" s="108">
        <v>5160</v>
      </c>
      <c r="AC1055" s="108" t="s">
        <v>2301</v>
      </c>
      <c r="AD1055" s="107" t="s">
        <v>2300</v>
      </c>
      <c r="AE1055" s="107" t="s">
        <v>2300</v>
      </c>
      <c r="AF1055" s="108">
        <v>1.8</v>
      </c>
      <c r="AG1055" s="50">
        <f t="shared" si="16"/>
        <v>0</v>
      </c>
      <c r="AH1055" s="51"/>
      <c r="AI1055" s="52"/>
      <c r="AJ1055" s="52"/>
      <c r="AK1055" s="52"/>
      <c r="AL1055" s="52"/>
      <c r="AM1055" s="52"/>
      <c r="AN1055" s="52">
        <v>1260</v>
      </c>
      <c r="AO1055" s="52"/>
      <c r="AP1055" s="52"/>
      <c r="AQ1055" s="52"/>
      <c r="AR1055" s="52"/>
      <c r="AS1055" s="52"/>
      <c r="AT1055" s="110" t="s">
        <v>57</v>
      </c>
      <c r="AU1055" s="110" t="s">
        <v>58</v>
      </c>
      <c r="AV1055" s="22"/>
      <c r="AW1055" s="99" t="s">
        <v>2424</v>
      </c>
    </row>
    <row r="1056" spans="1:49" ht="22.5" x14ac:dyDescent="0.2">
      <c r="A1056" s="37"/>
      <c r="B1056" s="38"/>
      <c r="C1056" s="121">
        <v>1045</v>
      </c>
      <c r="D1056" s="107" t="s">
        <v>2302</v>
      </c>
      <c r="E1056" s="108"/>
      <c r="F1056" s="38"/>
      <c r="G1056" s="108">
        <v>1300</v>
      </c>
      <c r="H1056" s="108">
        <v>0.13</v>
      </c>
      <c r="I1056" s="38"/>
      <c r="J1056" s="38"/>
      <c r="K1056" s="38"/>
      <c r="L1056" s="38"/>
      <c r="M1056" s="38"/>
      <c r="N1056" s="38"/>
      <c r="O1056" s="108">
        <v>50</v>
      </c>
      <c r="P1056" s="47"/>
      <c r="Q1056" s="38"/>
      <c r="R1056" s="38"/>
      <c r="S1056" s="107" t="s">
        <v>2303</v>
      </c>
      <c r="T1056" s="108" t="s">
        <v>2304</v>
      </c>
      <c r="U1056" s="47"/>
      <c r="V1056" s="38"/>
      <c r="W1056" s="38"/>
      <c r="X1056" s="109" t="s">
        <v>56</v>
      </c>
      <c r="Y1056" s="38"/>
      <c r="Z1056" s="48"/>
      <c r="AA1056" s="49"/>
      <c r="AB1056" s="108">
        <v>5639</v>
      </c>
      <c r="AC1056" s="108" t="s">
        <v>2304</v>
      </c>
      <c r="AD1056" s="107" t="s">
        <v>2303</v>
      </c>
      <c r="AE1056" s="107" t="s">
        <v>2302</v>
      </c>
      <c r="AF1056" s="108">
        <v>0.13</v>
      </c>
      <c r="AG1056" s="50">
        <f t="shared" si="16"/>
        <v>0</v>
      </c>
      <c r="AH1056" s="51"/>
      <c r="AI1056" s="52"/>
      <c r="AJ1056" s="52"/>
      <c r="AK1056" s="52"/>
      <c r="AL1056" s="52"/>
      <c r="AM1056" s="52"/>
      <c r="AN1056" s="52">
        <v>50</v>
      </c>
      <c r="AO1056" s="52"/>
      <c r="AP1056" s="52"/>
      <c r="AQ1056" s="52"/>
      <c r="AR1056" s="52"/>
      <c r="AS1056" s="52"/>
      <c r="AT1056" s="110" t="s">
        <v>57</v>
      </c>
      <c r="AU1056" s="110" t="s">
        <v>58</v>
      </c>
      <c r="AV1056" s="22"/>
      <c r="AW1056" s="99" t="s">
        <v>2424</v>
      </c>
    </row>
    <row r="1057" spans="1:49" ht="22.5" x14ac:dyDescent="0.2">
      <c r="A1057" s="37"/>
      <c r="B1057" s="38"/>
      <c r="C1057" s="122">
        <v>1046</v>
      </c>
      <c r="D1057" s="107" t="s">
        <v>2305</v>
      </c>
      <c r="E1057" s="108"/>
      <c r="F1057" s="38"/>
      <c r="G1057" s="108">
        <v>4300</v>
      </c>
      <c r="H1057" s="108">
        <v>0.43</v>
      </c>
      <c r="I1057" s="38"/>
      <c r="J1057" s="38"/>
      <c r="K1057" s="38"/>
      <c r="L1057" s="38"/>
      <c r="M1057" s="38"/>
      <c r="N1057" s="38"/>
      <c r="O1057" s="108">
        <v>166</v>
      </c>
      <c r="P1057" s="47"/>
      <c r="Q1057" s="38"/>
      <c r="R1057" s="38"/>
      <c r="S1057" s="107" t="s">
        <v>2303</v>
      </c>
      <c r="T1057" s="108" t="s">
        <v>2304</v>
      </c>
      <c r="U1057" s="47"/>
      <c r="V1057" s="38"/>
      <c r="W1057" s="38"/>
      <c r="X1057" s="109" t="s">
        <v>56</v>
      </c>
      <c r="Y1057" s="38"/>
      <c r="Z1057" s="48"/>
      <c r="AA1057" s="49"/>
      <c r="AB1057" s="108">
        <v>5640</v>
      </c>
      <c r="AC1057" s="108" t="s">
        <v>2304</v>
      </c>
      <c r="AD1057" s="107" t="s">
        <v>2303</v>
      </c>
      <c r="AE1057" s="107" t="s">
        <v>2305</v>
      </c>
      <c r="AF1057" s="108">
        <v>0.43</v>
      </c>
      <c r="AG1057" s="50">
        <f t="shared" si="16"/>
        <v>0</v>
      </c>
      <c r="AH1057" s="51"/>
      <c r="AI1057" s="52"/>
      <c r="AJ1057" s="52"/>
      <c r="AK1057" s="52"/>
      <c r="AL1057" s="52"/>
      <c r="AM1057" s="52"/>
      <c r="AN1057" s="52">
        <v>166</v>
      </c>
      <c r="AO1057" s="52"/>
      <c r="AP1057" s="52"/>
      <c r="AQ1057" s="52"/>
      <c r="AR1057" s="52"/>
      <c r="AS1057" s="52"/>
      <c r="AT1057" s="110" t="s">
        <v>57</v>
      </c>
      <c r="AU1057" s="110" t="s">
        <v>58</v>
      </c>
      <c r="AV1057" s="22"/>
      <c r="AW1057" s="99" t="s">
        <v>2424</v>
      </c>
    </row>
    <row r="1058" spans="1:49" ht="22.5" x14ac:dyDescent="0.2">
      <c r="A1058" s="37"/>
      <c r="B1058" s="38"/>
      <c r="C1058" s="121">
        <v>1047</v>
      </c>
      <c r="D1058" s="107" t="s">
        <v>2306</v>
      </c>
      <c r="E1058" s="108"/>
      <c r="F1058" s="38"/>
      <c r="G1058" s="108">
        <v>2000</v>
      </c>
      <c r="H1058" s="108">
        <v>0.2</v>
      </c>
      <c r="I1058" s="38"/>
      <c r="J1058" s="38"/>
      <c r="K1058" s="38"/>
      <c r="L1058" s="38"/>
      <c r="M1058" s="38"/>
      <c r="N1058" s="38"/>
      <c r="O1058" s="108">
        <v>92</v>
      </c>
      <c r="P1058" s="47"/>
      <c r="Q1058" s="38"/>
      <c r="R1058" s="38"/>
      <c r="S1058" s="107" t="s">
        <v>2307</v>
      </c>
      <c r="T1058" s="108" t="s">
        <v>2308</v>
      </c>
      <c r="U1058" s="47"/>
      <c r="V1058" s="38"/>
      <c r="W1058" s="38"/>
      <c r="X1058" s="109" t="s">
        <v>56</v>
      </c>
      <c r="Y1058" s="38"/>
      <c r="Z1058" s="48"/>
      <c r="AA1058" s="49"/>
      <c r="AB1058" s="108">
        <v>5555</v>
      </c>
      <c r="AC1058" s="108" t="s">
        <v>2308</v>
      </c>
      <c r="AD1058" s="107" t="s">
        <v>2307</v>
      </c>
      <c r="AE1058" s="107" t="s">
        <v>2306</v>
      </c>
      <c r="AF1058" s="108">
        <v>0.2</v>
      </c>
      <c r="AG1058" s="50">
        <f t="shared" si="16"/>
        <v>0</v>
      </c>
      <c r="AH1058" s="51"/>
      <c r="AI1058" s="52"/>
      <c r="AJ1058" s="52">
        <v>92</v>
      </c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110" t="s">
        <v>57</v>
      </c>
      <c r="AU1058" s="110" t="s">
        <v>58</v>
      </c>
      <c r="AV1058" s="22"/>
      <c r="AW1058" s="99" t="s">
        <v>2424</v>
      </c>
    </row>
    <row r="1059" spans="1:49" ht="22.5" x14ac:dyDescent="0.2">
      <c r="A1059" s="37"/>
      <c r="B1059" s="38"/>
      <c r="C1059" s="122">
        <v>1048</v>
      </c>
      <c r="D1059" s="107" t="s">
        <v>2307</v>
      </c>
      <c r="E1059" s="108"/>
      <c r="F1059" s="38"/>
      <c r="G1059" s="108">
        <v>6000</v>
      </c>
      <c r="H1059" s="108">
        <v>0.6</v>
      </c>
      <c r="I1059" s="38"/>
      <c r="J1059" s="38"/>
      <c r="K1059" s="38"/>
      <c r="L1059" s="38"/>
      <c r="M1059" s="38"/>
      <c r="N1059" s="38"/>
      <c r="O1059" s="108">
        <v>62</v>
      </c>
      <c r="P1059" s="47"/>
      <c r="Q1059" s="38"/>
      <c r="R1059" s="38"/>
      <c r="S1059" s="107" t="s">
        <v>2307</v>
      </c>
      <c r="T1059" s="108" t="s">
        <v>2308</v>
      </c>
      <c r="U1059" s="47"/>
      <c r="V1059" s="38"/>
      <c r="W1059" s="38"/>
      <c r="X1059" s="109" t="s">
        <v>56</v>
      </c>
      <c r="Y1059" s="38"/>
      <c r="Z1059" s="48"/>
      <c r="AA1059" s="49"/>
      <c r="AB1059" s="108">
        <v>5556</v>
      </c>
      <c r="AC1059" s="108" t="s">
        <v>2308</v>
      </c>
      <c r="AD1059" s="107" t="s">
        <v>2307</v>
      </c>
      <c r="AE1059" s="107" t="s">
        <v>2307</v>
      </c>
      <c r="AF1059" s="108">
        <v>0.6</v>
      </c>
      <c r="AG1059" s="50">
        <f t="shared" si="16"/>
        <v>0</v>
      </c>
      <c r="AH1059" s="51"/>
      <c r="AI1059" s="52"/>
      <c r="AJ1059" s="52">
        <v>62</v>
      </c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110" t="s">
        <v>57</v>
      </c>
      <c r="AU1059" s="110" t="s">
        <v>58</v>
      </c>
      <c r="AV1059" s="22"/>
      <c r="AW1059" s="99" t="s">
        <v>2424</v>
      </c>
    </row>
    <row r="1060" spans="1:49" ht="22.5" x14ac:dyDescent="0.2">
      <c r="A1060" s="37"/>
      <c r="B1060" s="38"/>
      <c r="C1060" s="121">
        <v>1049</v>
      </c>
      <c r="D1060" s="107" t="s">
        <v>2309</v>
      </c>
      <c r="E1060" s="108"/>
      <c r="F1060" s="38"/>
      <c r="G1060" s="108">
        <v>500</v>
      </c>
      <c r="H1060" s="108">
        <v>0.05</v>
      </c>
      <c r="I1060" s="38"/>
      <c r="J1060" s="38"/>
      <c r="K1060" s="38"/>
      <c r="L1060" s="38"/>
      <c r="M1060" s="38"/>
      <c r="N1060" s="38"/>
      <c r="O1060" s="108">
        <v>35</v>
      </c>
      <c r="P1060" s="47"/>
      <c r="Q1060" s="38"/>
      <c r="R1060" s="38"/>
      <c r="S1060" s="107" t="s">
        <v>2309</v>
      </c>
      <c r="T1060" s="108" t="s">
        <v>2310</v>
      </c>
      <c r="U1060" s="47"/>
      <c r="V1060" s="38"/>
      <c r="W1060" s="38"/>
      <c r="X1060" s="109" t="s">
        <v>56</v>
      </c>
      <c r="Y1060" s="38"/>
      <c r="Z1060" s="48"/>
      <c r="AA1060" s="49"/>
      <c r="AB1060" s="108">
        <v>5195</v>
      </c>
      <c r="AC1060" s="108" t="s">
        <v>2310</v>
      </c>
      <c r="AD1060" s="107" t="s">
        <v>2309</v>
      </c>
      <c r="AE1060" s="107" t="s">
        <v>2309</v>
      </c>
      <c r="AF1060" s="108">
        <v>0.05</v>
      </c>
      <c r="AG1060" s="50">
        <f t="shared" si="16"/>
        <v>0</v>
      </c>
      <c r="AH1060" s="51"/>
      <c r="AI1060" s="52"/>
      <c r="AJ1060" s="52"/>
      <c r="AK1060" s="52"/>
      <c r="AL1060" s="52">
        <v>35</v>
      </c>
      <c r="AM1060" s="52"/>
      <c r="AN1060" s="52"/>
      <c r="AO1060" s="52"/>
      <c r="AP1060" s="52"/>
      <c r="AQ1060" s="52"/>
      <c r="AR1060" s="52"/>
      <c r="AS1060" s="52"/>
      <c r="AT1060" s="110" t="s">
        <v>57</v>
      </c>
      <c r="AU1060" s="110" t="s">
        <v>58</v>
      </c>
      <c r="AV1060" s="22"/>
      <c r="AW1060" s="99" t="s">
        <v>2424</v>
      </c>
    </row>
    <row r="1061" spans="1:49" ht="22.5" x14ac:dyDescent="0.2">
      <c r="A1061" s="37"/>
      <c r="B1061" s="38"/>
      <c r="C1061" s="122">
        <v>1050</v>
      </c>
      <c r="D1061" s="107" t="s">
        <v>2311</v>
      </c>
      <c r="E1061" s="108"/>
      <c r="F1061" s="38"/>
      <c r="G1061" s="108">
        <v>10000</v>
      </c>
      <c r="H1061" s="108">
        <v>1</v>
      </c>
      <c r="I1061" s="38"/>
      <c r="J1061" s="38"/>
      <c r="K1061" s="38"/>
      <c r="L1061" s="38"/>
      <c r="M1061" s="38"/>
      <c r="N1061" s="38"/>
      <c r="O1061" s="108">
        <v>830</v>
      </c>
      <c r="P1061" s="47"/>
      <c r="Q1061" s="38"/>
      <c r="R1061" s="38"/>
      <c r="S1061" s="107" t="s">
        <v>2312</v>
      </c>
      <c r="T1061" s="108" t="s">
        <v>2313</v>
      </c>
      <c r="U1061" s="47"/>
      <c r="V1061" s="38"/>
      <c r="W1061" s="38"/>
      <c r="X1061" s="109" t="s">
        <v>56</v>
      </c>
      <c r="Y1061" s="38"/>
      <c r="Z1061" s="48"/>
      <c r="AA1061" s="49"/>
      <c r="AB1061" s="108">
        <v>5557</v>
      </c>
      <c r="AC1061" s="108" t="s">
        <v>2313</v>
      </c>
      <c r="AD1061" s="107" t="s">
        <v>2312</v>
      </c>
      <c r="AE1061" s="107" t="s">
        <v>2311</v>
      </c>
      <c r="AF1061" s="108">
        <v>1</v>
      </c>
      <c r="AG1061" s="50">
        <f t="shared" si="16"/>
        <v>0</v>
      </c>
      <c r="AH1061" s="51"/>
      <c r="AI1061" s="52"/>
      <c r="AJ1061" s="52"/>
      <c r="AK1061" s="52">
        <v>830</v>
      </c>
      <c r="AL1061" s="52"/>
      <c r="AM1061" s="52"/>
      <c r="AN1061" s="52"/>
      <c r="AO1061" s="52"/>
      <c r="AP1061" s="52"/>
      <c r="AQ1061" s="52"/>
      <c r="AR1061" s="52"/>
      <c r="AS1061" s="52"/>
      <c r="AT1061" s="110" t="s">
        <v>57</v>
      </c>
      <c r="AU1061" s="110" t="s">
        <v>58</v>
      </c>
      <c r="AV1061" s="22"/>
      <c r="AW1061" s="99" t="s">
        <v>2424</v>
      </c>
    </row>
    <row r="1062" spans="1:49" ht="22.5" x14ac:dyDescent="0.2">
      <c r="A1062" s="37"/>
      <c r="B1062" s="38"/>
      <c r="C1062" s="121">
        <v>1051</v>
      </c>
      <c r="D1062" s="107" t="s">
        <v>2314</v>
      </c>
      <c r="E1062" s="108"/>
      <c r="F1062" s="38"/>
      <c r="G1062" s="108">
        <v>9000</v>
      </c>
      <c r="H1062" s="108">
        <v>0.9</v>
      </c>
      <c r="I1062" s="38"/>
      <c r="J1062" s="38"/>
      <c r="K1062" s="38"/>
      <c r="L1062" s="38"/>
      <c r="M1062" s="38"/>
      <c r="N1062" s="38"/>
      <c r="O1062" s="108">
        <v>747</v>
      </c>
      <c r="P1062" s="47"/>
      <c r="Q1062" s="38"/>
      <c r="R1062" s="38"/>
      <c r="S1062" s="107" t="s">
        <v>2312</v>
      </c>
      <c r="T1062" s="108" t="s">
        <v>2313</v>
      </c>
      <c r="U1062" s="47"/>
      <c r="V1062" s="38"/>
      <c r="W1062" s="38"/>
      <c r="X1062" s="109" t="s">
        <v>56</v>
      </c>
      <c r="Y1062" s="38"/>
      <c r="Z1062" s="48"/>
      <c r="AA1062" s="49"/>
      <c r="AB1062" s="108">
        <v>5558</v>
      </c>
      <c r="AC1062" s="108" t="s">
        <v>2313</v>
      </c>
      <c r="AD1062" s="107" t="s">
        <v>2312</v>
      </c>
      <c r="AE1062" s="107" t="s">
        <v>2314</v>
      </c>
      <c r="AF1062" s="108">
        <v>0.9</v>
      </c>
      <c r="AG1062" s="50">
        <f t="shared" si="16"/>
        <v>0</v>
      </c>
      <c r="AH1062" s="51"/>
      <c r="AI1062" s="52"/>
      <c r="AJ1062" s="52"/>
      <c r="AK1062" s="52">
        <v>747</v>
      </c>
      <c r="AL1062" s="52"/>
      <c r="AM1062" s="52"/>
      <c r="AN1062" s="52"/>
      <c r="AO1062" s="52"/>
      <c r="AP1062" s="52"/>
      <c r="AQ1062" s="52"/>
      <c r="AR1062" s="52"/>
      <c r="AS1062" s="52"/>
      <c r="AT1062" s="110" t="s">
        <v>57</v>
      </c>
      <c r="AU1062" s="110" t="s">
        <v>58</v>
      </c>
      <c r="AV1062" s="22"/>
      <c r="AW1062" s="99" t="s">
        <v>2424</v>
      </c>
    </row>
    <row r="1063" spans="1:49" ht="33.75" x14ac:dyDescent="0.2">
      <c r="A1063" s="37"/>
      <c r="B1063" s="38"/>
      <c r="C1063" s="122">
        <v>1052</v>
      </c>
      <c r="D1063" s="107" t="s">
        <v>2315</v>
      </c>
      <c r="E1063" s="108" t="s">
        <v>2316</v>
      </c>
      <c r="F1063" s="38"/>
      <c r="G1063" s="108">
        <v>7000</v>
      </c>
      <c r="H1063" s="108">
        <v>0.7</v>
      </c>
      <c r="I1063" s="38"/>
      <c r="J1063" s="38"/>
      <c r="K1063" s="38"/>
      <c r="L1063" s="38"/>
      <c r="M1063" s="38"/>
      <c r="N1063" s="38"/>
      <c r="O1063" s="108">
        <v>545</v>
      </c>
      <c r="P1063" s="47"/>
      <c r="Q1063" s="38"/>
      <c r="R1063" s="38"/>
      <c r="S1063" s="107" t="s">
        <v>2315</v>
      </c>
      <c r="T1063" s="108" t="s">
        <v>2317</v>
      </c>
      <c r="U1063" s="47"/>
      <c r="V1063" s="38"/>
      <c r="W1063" s="38"/>
      <c r="X1063" s="109" t="s">
        <v>76</v>
      </c>
      <c r="Y1063" s="38"/>
      <c r="Z1063" s="48"/>
      <c r="AA1063" s="49"/>
      <c r="AB1063" s="108">
        <v>5217</v>
      </c>
      <c r="AC1063" s="108" t="s">
        <v>2317</v>
      </c>
      <c r="AD1063" s="107" t="s">
        <v>2315</v>
      </c>
      <c r="AE1063" s="107" t="s">
        <v>2315</v>
      </c>
      <c r="AF1063" s="108">
        <v>0.5917</v>
      </c>
      <c r="AG1063" s="50">
        <f t="shared" si="16"/>
        <v>0.10829999999999995</v>
      </c>
      <c r="AH1063" s="51">
        <v>460.68</v>
      </c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110" t="s">
        <v>57</v>
      </c>
      <c r="AU1063" s="110" t="s">
        <v>58</v>
      </c>
      <c r="AV1063" s="22" t="s">
        <v>85</v>
      </c>
      <c r="AW1063" s="99" t="s">
        <v>2424</v>
      </c>
    </row>
    <row r="1064" spans="1:49" ht="22.5" x14ac:dyDescent="0.2">
      <c r="A1064" s="37"/>
      <c r="B1064" s="38"/>
      <c r="C1064" s="121">
        <v>1053</v>
      </c>
      <c r="D1064" s="107" t="s">
        <v>2318</v>
      </c>
      <c r="E1064" s="108" t="s">
        <v>2319</v>
      </c>
      <c r="F1064" s="38"/>
      <c r="G1064" s="108">
        <v>5000</v>
      </c>
      <c r="H1064" s="108">
        <v>0.5</v>
      </c>
      <c r="I1064" s="38"/>
      <c r="J1064" s="38"/>
      <c r="K1064" s="38"/>
      <c r="L1064" s="38"/>
      <c r="M1064" s="38"/>
      <c r="N1064" s="38"/>
      <c r="O1064" s="108">
        <v>850</v>
      </c>
      <c r="P1064" s="47"/>
      <c r="Q1064" s="38"/>
      <c r="R1064" s="38"/>
      <c r="S1064" s="107" t="s">
        <v>2318</v>
      </c>
      <c r="T1064" s="108" t="s">
        <v>2320</v>
      </c>
      <c r="U1064" s="47"/>
      <c r="V1064" s="38"/>
      <c r="W1064" s="38"/>
      <c r="X1064" s="109" t="s">
        <v>56</v>
      </c>
      <c r="Y1064" s="38"/>
      <c r="Z1064" s="48"/>
      <c r="AA1064" s="49"/>
      <c r="AB1064" s="108">
        <v>5560</v>
      </c>
      <c r="AC1064" s="108" t="s">
        <v>2320</v>
      </c>
      <c r="AD1064" s="107" t="s">
        <v>2318</v>
      </c>
      <c r="AE1064" s="107" t="s">
        <v>2318</v>
      </c>
      <c r="AF1064" s="108">
        <v>0.5</v>
      </c>
      <c r="AG1064" s="50">
        <f t="shared" si="16"/>
        <v>0</v>
      </c>
      <c r="AH1064" s="51"/>
      <c r="AI1064" s="52"/>
      <c r="AJ1064" s="52"/>
      <c r="AK1064" s="52">
        <v>850</v>
      </c>
      <c r="AL1064" s="52"/>
      <c r="AM1064" s="52"/>
      <c r="AN1064" s="52"/>
      <c r="AO1064" s="52"/>
      <c r="AP1064" s="52"/>
      <c r="AQ1064" s="52"/>
      <c r="AR1064" s="52"/>
      <c r="AS1064" s="52"/>
      <c r="AT1064" s="110" t="s">
        <v>57</v>
      </c>
      <c r="AU1064" s="110" t="s">
        <v>58</v>
      </c>
      <c r="AV1064" s="22"/>
      <c r="AW1064" s="99" t="s">
        <v>2424</v>
      </c>
    </row>
    <row r="1065" spans="1:49" ht="22.5" x14ac:dyDescent="0.2">
      <c r="A1065" s="37"/>
      <c r="B1065" s="38"/>
      <c r="C1065" s="122">
        <v>1054</v>
      </c>
      <c r="D1065" s="107" t="s">
        <v>2321</v>
      </c>
      <c r="E1065" s="108"/>
      <c r="F1065" s="38"/>
      <c r="G1065" s="108">
        <v>5000</v>
      </c>
      <c r="H1065" s="108">
        <v>0.5</v>
      </c>
      <c r="I1065" s="38"/>
      <c r="J1065" s="38"/>
      <c r="K1065" s="38"/>
      <c r="L1065" s="38"/>
      <c r="M1065" s="38"/>
      <c r="N1065" s="38"/>
      <c r="O1065" s="108">
        <v>350</v>
      </c>
      <c r="P1065" s="47"/>
      <c r="Q1065" s="38"/>
      <c r="R1065" s="38"/>
      <c r="S1065" s="107" t="s">
        <v>2321</v>
      </c>
      <c r="T1065" s="108" t="s">
        <v>2322</v>
      </c>
      <c r="U1065" s="47"/>
      <c r="V1065" s="38"/>
      <c r="W1065" s="38"/>
      <c r="X1065" s="109" t="s">
        <v>56</v>
      </c>
      <c r="Y1065" s="38"/>
      <c r="Z1065" s="48"/>
      <c r="AA1065" s="49"/>
      <c r="AB1065" s="108">
        <v>5173</v>
      </c>
      <c r="AC1065" s="108" t="s">
        <v>2322</v>
      </c>
      <c r="AD1065" s="107" t="s">
        <v>2321</v>
      </c>
      <c r="AE1065" s="107" t="s">
        <v>2321</v>
      </c>
      <c r="AF1065" s="108">
        <v>0.5</v>
      </c>
      <c r="AG1065" s="50">
        <f t="shared" si="16"/>
        <v>0</v>
      </c>
      <c r="AH1065" s="51"/>
      <c r="AI1065" s="52"/>
      <c r="AJ1065" s="52"/>
      <c r="AK1065" s="52"/>
      <c r="AL1065" s="52"/>
      <c r="AM1065" s="52"/>
      <c r="AN1065" s="52">
        <v>350</v>
      </c>
      <c r="AO1065" s="52"/>
      <c r="AP1065" s="52"/>
      <c r="AQ1065" s="52"/>
      <c r="AR1065" s="52"/>
      <c r="AS1065" s="52"/>
      <c r="AT1065" s="110" t="s">
        <v>57</v>
      </c>
      <c r="AU1065" s="110" t="s">
        <v>58</v>
      </c>
      <c r="AV1065" s="22"/>
      <c r="AW1065" s="99" t="s">
        <v>2424</v>
      </c>
    </row>
    <row r="1066" spans="1:49" ht="22.5" x14ac:dyDescent="0.2">
      <c r="A1066" s="37"/>
      <c r="B1066" s="38"/>
      <c r="C1066" s="121">
        <v>1055</v>
      </c>
      <c r="D1066" s="107" t="s">
        <v>2323</v>
      </c>
      <c r="E1066" s="108" t="s">
        <v>2324</v>
      </c>
      <c r="F1066" s="38"/>
      <c r="G1066" s="108">
        <v>1000</v>
      </c>
      <c r="H1066" s="108">
        <v>0.1</v>
      </c>
      <c r="I1066" s="38"/>
      <c r="J1066" s="38"/>
      <c r="K1066" s="38"/>
      <c r="L1066" s="38"/>
      <c r="M1066" s="38"/>
      <c r="N1066" s="38"/>
      <c r="O1066" s="108">
        <v>83</v>
      </c>
      <c r="P1066" s="47"/>
      <c r="Q1066" s="38"/>
      <c r="R1066" s="38"/>
      <c r="S1066" s="107" t="s">
        <v>2323</v>
      </c>
      <c r="T1066" s="108" t="s">
        <v>1435</v>
      </c>
      <c r="U1066" s="47"/>
      <c r="V1066" s="38"/>
      <c r="W1066" s="38"/>
      <c r="X1066" s="109" t="s">
        <v>56</v>
      </c>
      <c r="Y1066" s="38"/>
      <c r="Z1066" s="48"/>
      <c r="AA1066" s="49"/>
      <c r="AB1066" s="108">
        <v>5561</v>
      </c>
      <c r="AC1066" s="108" t="s">
        <v>1435</v>
      </c>
      <c r="AD1066" s="107" t="s">
        <v>2323</v>
      </c>
      <c r="AE1066" s="107" t="s">
        <v>2323</v>
      </c>
      <c r="AF1066" s="108">
        <v>0.1</v>
      </c>
      <c r="AG1066" s="50">
        <f t="shared" si="16"/>
        <v>0</v>
      </c>
      <c r="AH1066" s="51"/>
      <c r="AI1066" s="52"/>
      <c r="AJ1066" s="52">
        <v>83</v>
      </c>
      <c r="AK1066" s="52"/>
      <c r="AL1066" s="52"/>
      <c r="AM1066" s="52"/>
      <c r="AN1066" s="52"/>
      <c r="AO1066" s="52"/>
      <c r="AP1066" s="52"/>
      <c r="AQ1066" s="52"/>
      <c r="AR1066" s="52"/>
      <c r="AS1066" s="52"/>
      <c r="AT1066" s="110" t="s">
        <v>57</v>
      </c>
      <c r="AU1066" s="110" t="s">
        <v>58</v>
      </c>
      <c r="AV1066" s="22"/>
      <c r="AW1066" s="99" t="s">
        <v>2424</v>
      </c>
    </row>
    <row r="1067" spans="1:49" ht="22.5" x14ac:dyDescent="0.2">
      <c r="A1067" s="37"/>
      <c r="B1067" s="38"/>
      <c r="C1067" s="122">
        <v>1056</v>
      </c>
      <c r="D1067" s="107" t="s">
        <v>2325</v>
      </c>
      <c r="E1067" s="108"/>
      <c r="F1067" s="38"/>
      <c r="G1067" s="108">
        <v>12000</v>
      </c>
      <c r="H1067" s="108">
        <v>1.2</v>
      </c>
      <c r="I1067" s="38"/>
      <c r="J1067" s="38"/>
      <c r="K1067" s="38"/>
      <c r="L1067" s="38"/>
      <c r="M1067" s="38"/>
      <c r="N1067" s="38"/>
      <c r="O1067" s="108">
        <v>840</v>
      </c>
      <c r="P1067" s="47"/>
      <c r="Q1067" s="38"/>
      <c r="R1067" s="38"/>
      <c r="S1067" s="107" t="s">
        <v>2325</v>
      </c>
      <c r="T1067" s="108" t="s">
        <v>2326</v>
      </c>
      <c r="U1067" s="47"/>
      <c r="V1067" s="38"/>
      <c r="W1067" s="38"/>
      <c r="X1067" s="109" t="s">
        <v>56</v>
      </c>
      <c r="Y1067" s="38"/>
      <c r="Z1067" s="48"/>
      <c r="AA1067" s="49"/>
      <c r="AB1067" s="108">
        <v>5134</v>
      </c>
      <c r="AC1067" s="108" t="s">
        <v>2326</v>
      </c>
      <c r="AD1067" s="107" t="s">
        <v>2325</v>
      </c>
      <c r="AE1067" s="107" t="s">
        <v>2325</v>
      </c>
      <c r="AF1067" s="108">
        <v>1.2</v>
      </c>
      <c r="AG1067" s="50">
        <f t="shared" si="16"/>
        <v>0</v>
      </c>
      <c r="AH1067" s="51">
        <v>840</v>
      </c>
      <c r="AI1067" s="52"/>
      <c r="AJ1067" s="52"/>
      <c r="AK1067" s="52"/>
      <c r="AL1067" s="52"/>
      <c r="AM1067" s="52"/>
      <c r="AN1067" s="52"/>
      <c r="AO1067" s="52"/>
      <c r="AP1067" s="52"/>
      <c r="AQ1067" s="52"/>
      <c r="AR1067" s="52"/>
      <c r="AS1067" s="52"/>
      <c r="AT1067" s="110" t="s">
        <v>57</v>
      </c>
      <c r="AU1067" s="110" t="s">
        <v>58</v>
      </c>
      <c r="AV1067" s="22"/>
      <c r="AW1067" s="99" t="s">
        <v>2424</v>
      </c>
    </row>
    <row r="1068" spans="1:49" ht="22.5" x14ac:dyDescent="0.2">
      <c r="A1068" s="37"/>
      <c r="B1068" s="38"/>
      <c r="C1068" s="121">
        <v>1057</v>
      </c>
      <c r="D1068" s="107" t="s">
        <v>2327</v>
      </c>
      <c r="E1068" s="108"/>
      <c r="F1068" s="38"/>
      <c r="G1068" s="108">
        <v>7000</v>
      </c>
      <c r="H1068" s="108">
        <v>0.7</v>
      </c>
      <c r="I1068" s="38"/>
      <c r="J1068" s="38"/>
      <c r="K1068" s="38"/>
      <c r="L1068" s="38"/>
      <c r="M1068" s="38"/>
      <c r="N1068" s="38"/>
      <c r="O1068" s="108">
        <v>490</v>
      </c>
      <c r="P1068" s="47"/>
      <c r="Q1068" s="38"/>
      <c r="R1068" s="38"/>
      <c r="S1068" s="107" t="s">
        <v>2325</v>
      </c>
      <c r="T1068" s="108" t="s">
        <v>2326</v>
      </c>
      <c r="U1068" s="47"/>
      <c r="V1068" s="38"/>
      <c r="W1068" s="38"/>
      <c r="X1068" s="109" t="s">
        <v>56</v>
      </c>
      <c r="Y1068" s="38"/>
      <c r="Z1068" s="48"/>
      <c r="AA1068" s="49"/>
      <c r="AB1068" s="108" t="s">
        <v>2328</v>
      </c>
      <c r="AC1068" s="108" t="s">
        <v>2326</v>
      </c>
      <c r="AD1068" s="107" t="s">
        <v>2325</v>
      </c>
      <c r="AE1068" s="107" t="s">
        <v>2327</v>
      </c>
      <c r="AF1068" s="108">
        <v>0.7</v>
      </c>
      <c r="AG1068" s="50">
        <f t="shared" si="16"/>
        <v>0</v>
      </c>
      <c r="AH1068" s="51">
        <v>490</v>
      </c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110" t="s">
        <v>57</v>
      </c>
      <c r="AU1068" s="110" t="s">
        <v>58</v>
      </c>
      <c r="AV1068" s="22"/>
      <c r="AW1068" s="99" t="s">
        <v>2424</v>
      </c>
    </row>
    <row r="1069" spans="1:49" ht="22.5" x14ac:dyDescent="0.2">
      <c r="A1069" s="37"/>
      <c r="B1069" s="38"/>
      <c r="C1069" s="122">
        <v>1058</v>
      </c>
      <c r="D1069" s="107" t="s">
        <v>2329</v>
      </c>
      <c r="E1069" s="108"/>
      <c r="F1069" s="38"/>
      <c r="G1069" s="108">
        <v>542</v>
      </c>
      <c r="H1069" s="108">
        <v>5.4199999999999998E-2</v>
      </c>
      <c r="I1069" s="38"/>
      <c r="J1069" s="38"/>
      <c r="K1069" s="38"/>
      <c r="L1069" s="38"/>
      <c r="M1069" s="38"/>
      <c r="N1069" s="38"/>
      <c r="O1069" s="108">
        <v>38</v>
      </c>
      <c r="P1069" s="47"/>
      <c r="Q1069" s="38"/>
      <c r="R1069" s="38"/>
      <c r="S1069" s="107" t="s">
        <v>2325</v>
      </c>
      <c r="T1069" s="108" t="s">
        <v>2326</v>
      </c>
      <c r="U1069" s="47"/>
      <c r="V1069" s="38"/>
      <c r="W1069" s="38"/>
      <c r="X1069" s="109" t="s">
        <v>56</v>
      </c>
      <c r="Y1069" s="38"/>
      <c r="Z1069" s="48"/>
      <c r="AA1069" s="49"/>
      <c r="AB1069" s="108" t="s">
        <v>2330</v>
      </c>
      <c r="AC1069" s="108" t="s">
        <v>2326</v>
      </c>
      <c r="AD1069" s="107" t="s">
        <v>2325</v>
      </c>
      <c r="AE1069" s="107" t="s">
        <v>2329</v>
      </c>
      <c r="AF1069" s="108">
        <v>5.4199999999999998E-2</v>
      </c>
      <c r="AG1069" s="50">
        <f t="shared" si="16"/>
        <v>0</v>
      </c>
      <c r="AH1069" s="51">
        <v>38</v>
      </c>
      <c r="AI1069" s="52"/>
      <c r="AJ1069" s="52"/>
      <c r="AK1069" s="52"/>
      <c r="AL1069" s="52"/>
      <c r="AM1069" s="52"/>
      <c r="AN1069" s="52"/>
      <c r="AO1069" s="52"/>
      <c r="AP1069" s="52"/>
      <c r="AQ1069" s="52"/>
      <c r="AR1069" s="52"/>
      <c r="AS1069" s="52"/>
      <c r="AT1069" s="110" t="s">
        <v>57</v>
      </c>
      <c r="AU1069" s="110" t="s">
        <v>58</v>
      </c>
      <c r="AV1069" s="22"/>
      <c r="AW1069" s="99" t="s">
        <v>2424</v>
      </c>
    </row>
    <row r="1070" spans="1:49" ht="22.5" x14ac:dyDescent="0.2">
      <c r="A1070" s="37"/>
      <c r="B1070" s="38"/>
      <c r="C1070" s="121">
        <v>1059</v>
      </c>
      <c r="D1070" s="107" t="s">
        <v>2331</v>
      </c>
      <c r="E1070" s="108"/>
      <c r="F1070" s="38"/>
      <c r="G1070" s="108">
        <v>42100</v>
      </c>
      <c r="H1070" s="108">
        <v>4.21</v>
      </c>
      <c r="I1070" s="38"/>
      <c r="J1070" s="38"/>
      <c r="K1070" s="38"/>
      <c r="L1070" s="38"/>
      <c r="M1070" s="38"/>
      <c r="N1070" s="38"/>
      <c r="O1070" s="108">
        <v>4384</v>
      </c>
      <c r="P1070" s="47"/>
      <c r="Q1070" s="38"/>
      <c r="R1070" s="38"/>
      <c r="S1070" s="107" t="s">
        <v>2331</v>
      </c>
      <c r="T1070" s="108" t="s">
        <v>2332</v>
      </c>
      <c r="U1070" s="47"/>
      <c r="V1070" s="38"/>
      <c r="W1070" s="38"/>
      <c r="X1070" s="109" t="s">
        <v>56</v>
      </c>
      <c r="Y1070" s="38"/>
      <c r="Z1070" s="48"/>
      <c r="AA1070" s="49"/>
      <c r="AB1070" s="108">
        <v>5600</v>
      </c>
      <c r="AC1070" s="108" t="s">
        <v>2332</v>
      </c>
      <c r="AD1070" s="107" t="s">
        <v>2331</v>
      </c>
      <c r="AE1070" s="107" t="s">
        <v>2331</v>
      </c>
      <c r="AF1070" s="108">
        <v>4.21</v>
      </c>
      <c r="AG1070" s="50">
        <f t="shared" si="16"/>
        <v>0</v>
      </c>
      <c r="AH1070" s="51"/>
      <c r="AI1070" s="52"/>
      <c r="AJ1070" s="52">
        <v>4384</v>
      </c>
      <c r="AK1070" s="52"/>
      <c r="AL1070" s="52"/>
      <c r="AM1070" s="52"/>
      <c r="AN1070" s="52"/>
      <c r="AO1070" s="52"/>
      <c r="AP1070" s="52"/>
      <c r="AQ1070" s="52"/>
      <c r="AR1070" s="52"/>
      <c r="AS1070" s="52"/>
      <c r="AT1070" s="110" t="s">
        <v>57</v>
      </c>
      <c r="AU1070" s="110" t="s">
        <v>58</v>
      </c>
      <c r="AV1070" s="22"/>
      <c r="AW1070" s="99" t="s">
        <v>2424</v>
      </c>
    </row>
    <row r="1071" spans="1:49" ht="22.5" x14ac:dyDescent="0.2">
      <c r="A1071" s="37"/>
      <c r="B1071" s="38"/>
      <c r="C1071" s="122">
        <v>1060</v>
      </c>
      <c r="D1071" s="107" t="s">
        <v>2333</v>
      </c>
      <c r="E1071" s="108"/>
      <c r="F1071" s="38"/>
      <c r="G1071" s="108">
        <v>22000</v>
      </c>
      <c r="H1071" s="108">
        <v>2.2000000000000002</v>
      </c>
      <c r="I1071" s="38"/>
      <c r="J1071" s="38"/>
      <c r="K1071" s="38"/>
      <c r="L1071" s="38"/>
      <c r="M1071" s="38"/>
      <c r="N1071" s="38"/>
      <c r="O1071" s="108">
        <v>1826</v>
      </c>
      <c r="P1071" s="47"/>
      <c r="Q1071" s="38"/>
      <c r="R1071" s="38"/>
      <c r="S1071" s="107" t="s">
        <v>2333</v>
      </c>
      <c r="T1071" s="108" t="s">
        <v>2334</v>
      </c>
      <c r="U1071" s="47"/>
      <c r="V1071" s="38"/>
      <c r="W1071" s="38"/>
      <c r="X1071" s="109" t="s">
        <v>56</v>
      </c>
      <c r="Y1071" s="38"/>
      <c r="Z1071" s="48"/>
      <c r="AA1071" s="49"/>
      <c r="AB1071" s="108">
        <v>5562</v>
      </c>
      <c r="AC1071" s="108" t="s">
        <v>2334</v>
      </c>
      <c r="AD1071" s="107" t="s">
        <v>2333</v>
      </c>
      <c r="AE1071" s="107" t="s">
        <v>2333</v>
      </c>
      <c r="AF1071" s="108">
        <v>2.2000000000000002</v>
      </c>
      <c r="AG1071" s="50">
        <f t="shared" si="16"/>
        <v>0</v>
      </c>
      <c r="AH1071" s="51"/>
      <c r="AI1071" s="52"/>
      <c r="AJ1071" s="52"/>
      <c r="AK1071" s="52">
        <v>1826</v>
      </c>
      <c r="AL1071" s="52"/>
      <c r="AM1071" s="52"/>
      <c r="AN1071" s="52"/>
      <c r="AO1071" s="52"/>
      <c r="AP1071" s="52"/>
      <c r="AQ1071" s="52"/>
      <c r="AR1071" s="52"/>
      <c r="AS1071" s="52"/>
      <c r="AT1071" s="110" t="s">
        <v>57</v>
      </c>
      <c r="AU1071" s="110" t="s">
        <v>58</v>
      </c>
      <c r="AV1071" s="22"/>
      <c r="AW1071" s="99" t="s">
        <v>2424</v>
      </c>
    </row>
    <row r="1072" spans="1:49" ht="22.5" x14ac:dyDescent="0.2">
      <c r="A1072" s="37"/>
      <c r="B1072" s="38"/>
      <c r="C1072" s="121">
        <v>1061</v>
      </c>
      <c r="D1072" s="107" t="s">
        <v>2335</v>
      </c>
      <c r="E1072" s="108"/>
      <c r="F1072" s="38"/>
      <c r="G1072" s="108">
        <v>20000</v>
      </c>
      <c r="H1072" s="108">
        <v>2</v>
      </c>
      <c r="I1072" s="38"/>
      <c r="J1072" s="38"/>
      <c r="K1072" s="38"/>
      <c r="L1072" s="38"/>
      <c r="M1072" s="38"/>
      <c r="N1072" s="38"/>
      <c r="O1072" s="108">
        <v>1660</v>
      </c>
      <c r="P1072" s="47"/>
      <c r="Q1072" s="38"/>
      <c r="R1072" s="38"/>
      <c r="S1072" s="107" t="s">
        <v>2333</v>
      </c>
      <c r="T1072" s="108" t="s">
        <v>2334</v>
      </c>
      <c r="U1072" s="47"/>
      <c r="V1072" s="38"/>
      <c r="W1072" s="38"/>
      <c r="X1072" s="109" t="s">
        <v>56</v>
      </c>
      <c r="Y1072" s="38"/>
      <c r="Z1072" s="48"/>
      <c r="AA1072" s="49"/>
      <c r="AB1072" s="108">
        <v>5563</v>
      </c>
      <c r="AC1072" s="108" t="s">
        <v>2334</v>
      </c>
      <c r="AD1072" s="107" t="s">
        <v>2333</v>
      </c>
      <c r="AE1072" s="107" t="s">
        <v>2335</v>
      </c>
      <c r="AF1072" s="108">
        <v>2</v>
      </c>
      <c r="AG1072" s="50">
        <f t="shared" si="16"/>
        <v>0</v>
      </c>
      <c r="AH1072" s="51"/>
      <c r="AI1072" s="52"/>
      <c r="AJ1072" s="52"/>
      <c r="AK1072" s="52">
        <v>1660</v>
      </c>
      <c r="AL1072" s="52"/>
      <c r="AM1072" s="52"/>
      <c r="AN1072" s="52"/>
      <c r="AO1072" s="52"/>
      <c r="AP1072" s="52"/>
      <c r="AQ1072" s="52"/>
      <c r="AR1072" s="52"/>
      <c r="AS1072" s="52"/>
      <c r="AT1072" s="110" t="s">
        <v>57</v>
      </c>
      <c r="AU1072" s="110" t="s">
        <v>58</v>
      </c>
      <c r="AV1072" s="22"/>
      <c r="AW1072" s="99" t="s">
        <v>2424</v>
      </c>
    </row>
    <row r="1073" spans="1:49" x14ac:dyDescent="0.2">
      <c r="A1073" s="37"/>
      <c r="B1073" s="38"/>
      <c r="C1073" s="122">
        <v>1062</v>
      </c>
      <c r="D1073" s="107" t="s">
        <v>2336</v>
      </c>
      <c r="E1073" s="108"/>
      <c r="F1073" s="38"/>
      <c r="G1073" s="108">
        <v>5000</v>
      </c>
      <c r="H1073" s="108">
        <v>0.5</v>
      </c>
      <c r="I1073" s="38"/>
      <c r="J1073" s="38"/>
      <c r="K1073" s="38"/>
      <c r="L1073" s="38"/>
      <c r="M1073" s="38"/>
      <c r="N1073" s="38"/>
      <c r="O1073" s="108">
        <v>350</v>
      </c>
      <c r="P1073" s="47"/>
      <c r="Q1073" s="38"/>
      <c r="R1073" s="38"/>
      <c r="S1073" s="107" t="s">
        <v>2336</v>
      </c>
      <c r="T1073" s="108"/>
      <c r="U1073" s="47"/>
      <c r="V1073" s="38"/>
      <c r="W1073" s="38"/>
      <c r="X1073" s="109"/>
      <c r="Y1073" s="38"/>
      <c r="Z1073" s="48"/>
      <c r="AA1073" s="49"/>
      <c r="AB1073" s="108">
        <v>3219</v>
      </c>
      <c r="AC1073" s="108"/>
      <c r="AD1073" s="107" t="s">
        <v>2336</v>
      </c>
      <c r="AE1073" s="107" t="s">
        <v>2336</v>
      </c>
      <c r="AF1073" s="108">
        <v>0.5</v>
      </c>
      <c r="AG1073" s="50">
        <f t="shared" si="16"/>
        <v>0</v>
      </c>
      <c r="AH1073" s="51"/>
      <c r="AI1073" s="52">
        <v>350</v>
      </c>
      <c r="AJ1073" s="52"/>
      <c r="AK1073" s="52"/>
      <c r="AL1073" s="52"/>
      <c r="AM1073" s="52"/>
      <c r="AN1073" s="52"/>
      <c r="AO1073" s="52"/>
      <c r="AP1073" s="52"/>
      <c r="AQ1073" s="52"/>
      <c r="AR1073" s="52"/>
      <c r="AS1073" s="52"/>
      <c r="AT1073" s="110" t="s">
        <v>57</v>
      </c>
      <c r="AU1073" s="110" t="s">
        <v>58</v>
      </c>
      <c r="AV1073" s="22"/>
      <c r="AW1073" s="99" t="s">
        <v>2424</v>
      </c>
    </row>
    <row r="1074" spans="1:49" ht="22.5" x14ac:dyDescent="0.2">
      <c r="A1074" s="37"/>
      <c r="B1074" s="38"/>
      <c r="C1074" s="121">
        <v>1063</v>
      </c>
      <c r="D1074" s="107" t="s">
        <v>2337</v>
      </c>
      <c r="E1074" s="108"/>
      <c r="F1074" s="38"/>
      <c r="G1074" s="108">
        <v>1000</v>
      </c>
      <c r="H1074" s="108">
        <v>0.1</v>
      </c>
      <c r="I1074" s="38"/>
      <c r="J1074" s="38"/>
      <c r="K1074" s="38"/>
      <c r="L1074" s="38"/>
      <c r="M1074" s="38"/>
      <c r="N1074" s="38"/>
      <c r="O1074" s="108">
        <v>500</v>
      </c>
      <c r="P1074" s="47"/>
      <c r="Q1074" s="38"/>
      <c r="R1074" s="38"/>
      <c r="S1074" s="107" t="s">
        <v>2337</v>
      </c>
      <c r="T1074" s="108" t="s">
        <v>2338</v>
      </c>
      <c r="U1074" s="47"/>
      <c r="V1074" s="38"/>
      <c r="W1074" s="38"/>
      <c r="X1074" s="109" t="s">
        <v>56</v>
      </c>
      <c r="Y1074" s="38"/>
      <c r="Z1074" s="48"/>
      <c r="AA1074" s="49"/>
      <c r="AB1074" s="108">
        <v>5565</v>
      </c>
      <c r="AC1074" s="108" t="s">
        <v>2338</v>
      </c>
      <c r="AD1074" s="107" t="s">
        <v>2337</v>
      </c>
      <c r="AE1074" s="107" t="s">
        <v>2337</v>
      </c>
      <c r="AF1074" s="108">
        <v>0.1</v>
      </c>
      <c r="AG1074" s="50">
        <f t="shared" si="16"/>
        <v>0</v>
      </c>
      <c r="AH1074" s="51"/>
      <c r="AI1074" s="52"/>
      <c r="AJ1074" s="52"/>
      <c r="AK1074" s="52"/>
      <c r="AL1074" s="52"/>
      <c r="AM1074" s="52"/>
      <c r="AN1074" s="52">
        <v>500</v>
      </c>
      <c r="AO1074" s="52"/>
      <c r="AP1074" s="52"/>
      <c r="AQ1074" s="52"/>
      <c r="AR1074" s="52"/>
      <c r="AS1074" s="52"/>
      <c r="AT1074" s="110" t="s">
        <v>57</v>
      </c>
      <c r="AU1074" s="110" t="s">
        <v>58</v>
      </c>
      <c r="AV1074" s="22"/>
      <c r="AW1074" s="99" t="s">
        <v>2424</v>
      </c>
    </row>
    <row r="1075" spans="1:49" ht="22.5" x14ac:dyDescent="0.2">
      <c r="A1075" s="37"/>
      <c r="B1075" s="38"/>
      <c r="C1075" s="122">
        <v>1064</v>
      </c>
      <c r="D1075" s="107" t="s">
        <v>2339</v>
      </c>
      <c r="E1075" s="108"/>
      <c r="F1075" s="38"/>
      <c r="G1075" s="108">
        <v>8203</v>
      </c>
      <c r="H1075" s="108">
        <v>0.82030000000000003</v>
      </c>
      <c r="I1075" s="38"/>
      <c r="J1075" s="38"/>
      <c r="K1075" s="38"/>
      <c r="L1075" s="38"/>
      <c r="M1075" s="38"/>
      <c r="N1075" s="38"/>
      <c r="O1075" s="108">
        <v>1148</v>
      </c>
      <c r="P1075" s="47"/>
      <c r="Q1075" s="38"/>
      <c r="R1075" s="38"/>
      <c r="S1075" s="107" t="s">
        <v>2339</v>
      </c>
      <c r="T1075" s="108" t="s">
        <v>2340</v>
      </c>
      <c r="U1075" s="47"/>
      <c r="V1075" s="38"/>
      <c r="W1075" s="38"/>
      <c r="X1075" s="109" t="s">
        <v>56</v>
      </c>
      <c r="Y1075" s="38"/>
      <c r="Z1075" s="48"/>
      <c r="AA1075" s="49"/>
      <c r="AB1075" s="108">
        <v>5601</v>
      </c>
      <c r="AC1075" s="108" t="s">
        <v>2340</v>
      </c>
      <c r="AD1075" s="107" t="s">
        <v>2339</v>
      </c>
      <c r="AE1075" s="107" t="s">
        <v>2339</v>
      </c>
      <c r="AF1075" s="108">
        <v>0.82030000000000003</v>
      </c>
      <c r="AG1075" s="50">
        <f t="shared" si="16"/>
        <v>0</v>
      </c>
      <c r="AH1075" s="51"/>
      <c r="AI1075" s="52">
        <v>1148</v>
      </c>
      <c r="AJ1075" s="52"/>
      <c r="AK1075" s="52"/>
      <c r="AL1075" s="52"/>
      <c r="AM1075" s="52"/>
      <c r="AN1075" s="52"/>
      <c r="AO1075" s="52"/>
      <c r="AP1075" s="52"/>
      <c r="AQ1075" s="52"/>
      <c r="AR1075" s="52"/>
      <c r="AS1075" s="52"/>
      <c r="AT1075" s="110" t="s">
        <v>57</v>
      </c>
      <c r="AU1075" s="110" t="s">
        <v>58</v>
      </c>
      <c r="AV1075" s="22"/>
      <c r="AW1075" s="99" t="s">
        <v>2424</v>
      </c>
    </row>
    <row r="1076" spans="1:49" x14ac:dyDescent="0.2">
      <c r="A1076" s="37"/>
      <c r="B1076" s="38"/>
      <c r="C1076" s="121">
        <v>1065</v>
      </c>
      <c r="D1076" s="107" t="s">
        <v>2341</v>
      </c>
      <c r="E1076" s="108"/>
      <c r="F1076" s="38"/>
      <c r="G1076" s="108">
        <v>600</v>
      </c>
      <c r="H1076" s="108">
        <v>0.06</v>
      </c>
      <c r="I1076" s="38"/>
      <c r="J1076" s="38"/>
      <c r="K1076" s="38"/>
      <c r="L1076" s="38"/>
      <c r="M1076" s="38"/>
      <c r="N1076" s="38"/>
      <c r="O1076" s="108">
        <v>42</v>
      </c>
      <c r="P1076" s="47"/>
      <c r="Q1076" s="38"/>
      <c r="R1076" s="38"/>
      <c r="S1076" s="107" t="s">
        <v>2341</v>
      </c>
      <c r="T1076" s="108"/>
      <c r="U1076" s="47"/>
      <c r="V1076" s="38"/>
      <c r="W1076" s="38"/>
      <c r="X1076" s="109"/>
      <c r="Y1076" s="38"/>
      <c r="Z1076" s="48"/>
      <c r="AA1076" s="49"/>
      <c r="AB1076" s="108">
        <v>3220</v>
      </c>
      <c r="AC1076" s="108"/>
      <c r="AD1076" s="107" t="s">
        <v>2341</v>
      </c>
      <c r="AE1076" s="107" t="s">
        <v>2341</v>
      </c>
      <c r="AF1076" s="108">
        <v>0.06</v>
      </c>
      <c r="AG1076" s="50">
        <f t="shared" si="16"/>
        <v>0</v>
      </c>
      <c r="AH1076" s="51"/>
      <c r="AI1076" s="52">
        <v>42</v>
      </c>
      <c r="AJ1076" s="52"/>
      <c r="AK1076" s="52"/>
      <c r="AL1076" s="52"/>
      <c r="AM1076" s="52"/>
      <c r="AN1076" s="52"/>
      <c r="AO1076" s="52"/>
      <c r="AP1076" s="52"/>
      <c r="AQ1076" s="52"/>
      <c r="AR1076" s="52"/>
      <c r="AS1076" s="52"/>
      <c r="AT1076" s="110" t="s">
        <v>57</v>
      </c>
      <c r="AU1076" s="110" t="s">
        <v>58</v>
      </c>
      <c r="AV1076" s="22"/>
      <c r="AW1076" s="99" t="s">
        <v>2424</v>
      </c>
    </row>
    <row r="1077" spans="1:49" ht="22.5" x14ac:dyDescent="0.2">
      <c r="A1077" s="37"/>
      <c r="B1077" s="38"/>
      <c r="C1077" s="122">
        <v>1066</v>
      </c>
      <c r="D1077" s="107" t="s">
        <v>2342</v>
      </c>
      <c r="E1077" s="108"/>
      <c r="F1077" s="38"/>
      <c r="G1077" s="108">
        <v>39000</v>
      </c>
      <c r="H1077" s="108">
        <v>3.9</v>
      </c>
      <c r="I1077" s="38"/>
      <c r="J1077" s="38"/>
      <c r="K1077" s="38"/>
      <c r="L1077" s="38"/>
      <c r="M1077" s="38"/>
      <c r="N1077" s="38"/>
      <c r="O1077" s="108">
        <v>1166</v>
      </c>
      <c r="P1077" s="47"/>
      <c r="Q1077" s="38"/>
      <c r="R1077" s="38"/>
      <c r="S1077" s="107" t="s">
        <v>2343</v>
      </c>
      <c r="T1077" s="108" t="s">
        <v>2344</v>
      </c>
      <c r="U1077" s="47"/>
      <c r="V1077" s="38"/>
      <c r="W1077" s="38"/>
      <c r="X1077" s="109" t="s">
        <v>56</v>
      </c>
      <c r="Y1077" s="38"/>
      <c r="Z1077" s="48"/>
      <c r="AA1077" s="49"/>
      <c r="AB1077" s="108">
        <v>5628</v>
      </c>
      <c r="AC1077" s="108" t="s">
        <v>2344</v>
      </c>
      <c r="AD1077" s="107" t="s">
        <v>2343</v>
      </c>
      <c r="AE1077" s="107" t="s">
        <v>2342</v>
      </c>
      <c r="AF1077" s="108">
        <v>3.9</v>
      </c>
      <c r="AG1077" s="50">
        <f t="shared" si="16"/>
        <v>0</v>
      </c>
      <c r="AH1077" s="51"/>
      <c r="AI1077" s="52"/>
      <c r="AJ1077" s="52"/>
      <c r="AK1077" s="52">
        <v>1166</v>
      </c>
      <c r="AL1077" s="52"/>
      <c r="AM1077" s="52"/>
      <c r="AN1077" s="52"/>
      <c r="AO1077" s="52"/>
      <c r="AP1077" s="52"/>
      <c r="AQ1077" s="52"/>
      <c r="AR1077" s="52"/>
      <c r="AS1077" s="52"/>
      <c r="AT1077" s="110" t="s">
        <v>57</v>
      </c>
      <c r="AU1077" s="110" t="s">
        <v>58</v>
      </c>
      <c r="AV1077" s="22"/>
      <c r="AW1077" s="99" t="s">
        <v>2424</v>
      </c>
    </row>
    <row r="1078" spans="1:49" ht="22.5" x14ac:dyDescent="0.2">
      <c r="A1078" s="37"/>
      <c r="B1078" s="38"/>
      <c r="C1078" s="121">
        <v>1067</v>
      </c>
      <c r="D1078" s="107" t="s">
        <v>2343</v>
      </c>
      <c r="E1078" s="108"/>
      <c r="F1078" s="38"/>
      <c r="G1078" s="108">
        <v>56600</v>
      </c>
      <c r="H1078" s="108">
        <v>5.66</v>
      </c>
      <c r="I1078" s="38"/>
      <c r="J1078" s="38"/>
      <c r="K1078" s="38"/>
      <c r="L1078" s="38"/>
      <c r="M1078" s="38"/>
      <c r="N1078" s="38"/>
      <c r="O1078" s="108">
        <v>1282</v>
      </c>
      <c r="P1078" s="47"/>
      <c r="Q1078" s="38"/>
      <c r="R1078" s="38"/>
      <c r="S1078" s="107" t="s">
        <v>2343</v>
      </c>
      <c r="T1078" s="108" t="s">
        <v>2344</v>
      </c>
      <c r="U1078" s="47"/>
      <c r="V1078" s="38"/>
      <c r="W1078" s="38"/>
      <c r="X1078" s="109" t="s">
        <v>56</v>
      </c>
      <c r="Y1078" s="38"/>
      <c r="Z1078" s="48"/>
      <c r="AA1078" s="49"/>
      <c r="AB1078" s="108">
        <v>5629</v>
      </c>
      <c r="AC1078" s="108" t="s">
        <v>2344</v>
      </c>
      <c r="AD1078" s="107" t="s">
        <v>2343</v>
      </c>
      <c r="AE1078" s="107" t="s">
        <v>2343</v>
      </c>
      <c r="AF1078" s="108">
        <v>5.66</v>
      </c>
      <c r="AG1078" s="50">
        <f t="shared" si="16"/>
        <v>0</v>
      </c>
      <c r="AH1078" s="51"/>
      <c r="AI1078" s="52"/>
      <c r="AJ1078" s="52"/>
      <c r="AK1078" s="52">
        <v>1282</v>
      </c>
      <c r="AL1078" s="52"/>
      <c r="AM1078" s="52"/>
      <c r="AN1078" s="52"/>
      <c r="AO1078" s="52"/>
      <c r="AP1078" s="52"/>
      <c r="AQ1078" s="52"/>
      <c r="AR1078" s="52"/>
      <c r="AS1078" s="52"/>
      <c r="AT1078" s="110" t="s">
        <v>57</v>
      </c>
      <c r="AU1078" s="110" t="s">
        <v>58</v>
      </c>
      <c r="AV1078" s="22"/>
      <c r="AW1078" s="99" t="s">
        <v>2424</v>
      </c>
    </row>
    <row r="1079" spans="1:49" ht="22.5" x14ac:dyDescent="0.2">
      <c r="A1079" s="37"/>
      <c r="B1079" s="38"/>
      <c r="C1079" s="122">
        <v>1068</v>
      </c>
      <c r="D1079" s="107" t="s">
        <v>2345</v>
      </c>
      <c r="E1079" s="108"/>
      <c r="F1079" s="38"/>
      <c r="G1079" s="108">
        <v>9475</v>
      </c>
      <c r="H1079" s="108">
        <v>0.94750000000000001</v>
      </c>
      <c r="I1079" s="38"/>
      <c r="J1079" s="38"/>
      <c r="K1079" s="38"/>
      <c r="L1079" s="38"/>
      <c r="M1079" s="38"/>
      <c r="N1079" s="38"/>
      <c r="O1079" s="108">
        <v>663</v>
      </c>
      <c r="P1079" s="47"/>
      <c r="Q1079" s="38"/>
      <c r="R1079" s="38"/>
      <c r="S1079" s="107" t="s">
        <v>2345</v>
      </c>
      <c r="T1079" s="108" t="s">
        <v>2346</v>
      </c>
      <c r="U1079" s="47"/>
      <c r="V1079" s="38"/>
      <c r="W1079" s="38"/>
      <c r="X1079" s="109" t="s">
        <v>56</v>
      </c>
      <c r="Y1079" s="38"/>
      <c r="Z1079" s="48"/>
      <c r="AA1079" s="49"/>
      <c r="AB1079" s="108">
        <v>5164</v>
      </c>
      <c r="AC1079" s="108" t="s">
        <v>2346</v>
      </c>
      <c r="AD1079" s="107" t="s">
        <v>2345</v>
      </c>
      <c r="AE1079" s="107" t="s">
        <v>2345</v>
      </c>
      <c r="AF1079" s="108">
        <v>0.94750000000000001</v>
      </c>
      <c r="AG1079" s="50">
        <f t="shared" si="16"/>
        <v>0</v>
      </c>
      <c r="AH1079" s="51"/>
      <c r="AI1079" s="52"/>
      <c r="AJ1079" s="52"/>
      <c r="AK1079" s="52"/>
      <c r="AL1079" s="52"/>
      <c r="AM1079" s="52"/>
      <c r="AN1079" s="52">
        <v>663</v>
      </c>
      <c r="AO1079" s="52"/>
      <c r="AP1079" s="52"/>
      <c r="AQ1079" s="52"/>
      <c r="AR1079" s="52"/>
      <c r="AS1079" s="52"/>
      <c r="AT1079" s="110" t="s">
        <v>57</v>
      </c>
      <c r="AU1079" s="110" t="s">
        <v>58</v>
      </c>
      <c r="AV1079" s="22"/>
      <c r="AW1079" s="99" t="s">
        <v>2424</v>
      </c>
    </row>
    <row r="1080" spans="1:49" ht="22.5" x14ac:dyDescent="0.2">
      <c r="A1080" s="37"/>
      <c r="B1080" s="38"/>
      <c r="C1080" s="121">
        <v>1069</v>
      </c>
      <c r="D1080" s="107" t="s">
        <v>2347</v>
      </c>
      <c r="E1080" s="108"/>
      <c r="F1080" s="38"/>
      <c r="G1080" s="108">
        <v>24982</v>
      </c>
      <c r="H1080" s="108">
        <v>2.4982000000000002</v>
      </c>
      <c r="I1080" s="38"/>
      <c r="J1080" s="38"/>
      <c r="K1080" s="38"/>
      <c r="L1080" s="38"/>
      <c r="M1080" s="38"/>
      <c r="N1080" s="38"/>
      <c r="O1080" s="108">
        <v>1749</v>
      </c>
      <c r="P1080" s="47"/>
      <c r="Q1080" s="38"/>
      <c r="R1080" s="38"/>
      <c r="S1080" s="107" t="s">
        <v>2348</v>
      </c>
      <c r="T1080" s="108" t="s">
        <v>2349</v>
      </c>
      <c r="U1080" s="47"/>
      <c r="V1080" s="38"/>
      <c r="W1080" s="38"/>
      <c r="X1080" s="109" t="s">
        <v>56</v>
      </c>
      <c r="Y1080" s="38"/>
      <c r="Z1080" s="48"/>
      <c r="AA1080" s="49"/>
      <c r="AB1080" s="108" t="s">
        <v>2350</v>
      </c>
      <c r="AC1080" s="108" t="s">
        <v>2349</v>
      </c>
      <c r="AD1080" s="107" t="s">
        <v>2348</v>
      </c>
      <c r="AE1080" s="107" t="s">
        <v>2347</v>
      </c>
      <c r="AF1080" s="108">
        <v>2.4982000000000002</v>
      </c>
      <c r="AG1080" s="50">
        <f t="shared" si="16"/>
        <v>0</v>
      </c>
      <c r="AH1080" s="51"/>
      <c r="AI1080" s="52"/>
      <c r="AJ1080" s="52"/>
      <c r="AK1080" s="52"/>
      <c r="AL1080" s="52"/>
      <c r="AM1080" s="52"/>
      <c r="AN1080" s="52">
        <v>1749</v>
      </c>
      <c r="AO1080" s="52"/>
      <c r="AP1080" s="52"/>
      <c r="AQ1080" s="52"/>
      <c r="AR1080" s="52"/>
      <c r="AS1080" s="52"/>
      <c r="AT1080" s="110" t="s">
        <v>57</v>
      </c>
      <c r="AU1080" s="110" t="s">
        <v>58</v>
      </c>
      <c r="AV1080" s="22"/>
      <c r="AW1080" s="99" t="s">
        <v>2424</v>
      </c>
    </row>
    <row r="1081" spans="1:49" ht="22.5" x14ac:dyDescent="0.2">
      <c r="A1081" s="37"/>
      <c r="B1081" s="38"/>
      <c r="C1081" s="122">
        <v>1070</v>
      </c>
      <c r="D1081" s="107" t="s">
        <v>2348</v>
      </c>
      <c r="E1081" s="108"/>
      <c r="F1081" s="38"/>
      <c r="G1081" s="108">
        <v>5102</v>
      </c>
      <c r="H1081" s="108">
        <v>0.51019999999999999</v>
      </c>
      <c r="I1081" s="38"/>
      <c r="J1081" s="38"/>
      <c r="K1081" s="38"/>
      <c r="L1081" s="38"/>
      <c r="M1081" s="38"/>
      <c r="N1081" s="38"/>
      <c r="O1081" s="108">
        <v>357</v>
      </c>
      <c r="P1081" s="47"/>
      <c r="Q1081" s="38"/>
      <c r="R1081" s="38"/>
      <c r="S1081" s="107" t="s">
        <v>2348</v>
      </c>
      <c r="T1081" s="108" t="s">
        <v>2349</v>
      </c>
      <c r="U1081" s="47"/>
      <c r="V1081" s="38"/>
      <c r="W1081" s="38"/>
      <c r="X1081" s="109" t="s">
        <v>56</v>
      </c>
      <c r="Y1081" s="38"/>
      <c r="Z1081" s="48"/>
      <c r="AA1081" s="49"/>
      <c r="AB1081" s="108">
        <v>5163</v>
      </c>
      <c r="AC1081" s="108" t="s">
        <v>2349</v>
      </c>
      <c r="AD1081" s="107" t="s">
        <v>2348</v>
      </c>
      <c r="AE1081" s="107" t="s">
        <v>2348</v>
      </c>
      <c r="AF1081" s="108">
        <v>0.51019999999999999</v>
      </c>
      <c r="AG1081" s="50">
        <f t="shared" si="16"/>
        <v>0</v>
      </c>
      <c r="AH1081" s="51"/>
      <c r="AI1081" s="52"/>
      <c r="AJ1081" s="52"/>
      <c r="AK1081" s="52"/>
      <c r="AL1081" s="52"/>
      <c r="AM1081" s="52"/>
      <c r="AN1081" s="52">
        <v>357</v>
      </c>
      <c r="AO1081" s="52"/>
      <c r="AP1081" s="52"/>
      <c r="AQ1081" s="52"/>
      <c r="AR1081" s="52"/>
      <c r="AS1081" s="52"/>
      <c r="AT1081" s="110" t="s">
        <v>57</v>
      </c>
      <c r="AU1081" s="110" t="s">
        <v>58</v>
      </c>
      <c r="AV1081" s="22"/>
      <c r="AW1081" s="99" t="s">
        <v>2424</v>
      </c>
    </row>
    <row r="1082" spans="1:49" ht="22.5" x14ac:dyDescent="0.2">
      <c r="A1082" s="37"/>
      <c r="B1082" s="38"/>
      <c r="C1082" s="121">
        <v>1071</v>
      </c>
      <c r="D1082" s="107" t="s">
        <v>2351</v>
      </c>
      <c r="E1082" s="108"/>
      <c r="F1082" s="38"/>
      <c r="G1082" s="108">
        <v>9000</v>
      </c>
      <c r="H1082" s="108">
        <v>0.9</v>
      </c>
      <c r="I1082" s="38"/>
      <c r="J1082" s="38"/>
      <c r="K1082" s="38"/>
      <c r="L1082" s="38"/>
      <c r="M1082" s="38"/>
      <c r="N1082" s="38"/>
      <c r="O1082" s="108">
        <v>630</v>
      </c>
      <c r="P1082" s="47"/>
      <c r="Q1082" s="38"/>
      <c r="R1082" s="38"/>
      <c r="S1082" s="107" t="s">
        <v>2348</v>
      </c>
      <c r="T1082" s="108" t="s">
        <v>2349</v>
      </c>
      <c r="U1082" s="47"/>
      <c r="V1082" s="38"/>
      <c r="W1082" s="38"/>
      <c r="X1082" s="109" t="s">
        <v>56</v>
      </c>
      <c r="Y1082" s="38"/>
      <c r="Z1082" s="48"/>
      <c r="AA1082" s="49"/>
      <c r="AB1082" s="108" t="s">
        <v>2352</v>
      </c>
      <c r="AC1082" s="108" t="s">
        <v>2349</v>
      </c>
      <c r="AD1082" s="107" t="s">
        <v>2348</v>
      </c>
      <c r="AE1082" s="107" t="s">
        <v>2351</v>
      </c>
      <c r="AF1082" s="108">
        <v>0.9</v>
      </c>
      <c r="AG1082" s="50">
        <f t="shared" si="16"/>
        <v>0</v>
      </c>
      <c r="AH1082" s="51"/>
      <c r="AI1082" s="52"/>
      <c r="AJ1082" s="52"/>
      <c r="AK1082" s="52"/>
      <c r="AL1082" s="52"/>
      <c r="AM1082" s="52"/>
      <c r="AN1082" s="52">
        <v>630</v>
      </c>
      <c r="AO1082" s="52"/>
      <c r="AP1082" s="52"/>
      <c r="AQ1082" s="52"/>
      <c r="AR1082" s="52"/>
      <c r="AS1082" s="52"/>
      <c r="AT1082" s="110" t="s">
        <v>57</v>
      </c>
      <c r="AU1082" s="110" t="s">
        <v>58</v>
      </c>
      <c r="AV1082" s="22"/>
      <c r="AW1082" s="99" t="s">
        <v>2424</v>
      </c>
    </row>
    <row r="1083" spans="1:49" x14ac:dyDescent="0.2">
      <c r="A1083" s="37"/>
      <c r="B1083" s="38"/>
      <c r="C1083" s="122">
        <v>1072</v>
      </c>
      <c r="D1083" s="107" t="s">
        <v>2353</v>
      </c>
      <c r="E1083" s="108"/>
      <c r="F1083" s="38"/>
      <c r="G1083" s="108">
        <v>65400</v>
      </c>
      <c r="H1083" s="108">
        <v>6.54</v>
      </c>
      <c r="I1083" s="38"/>
      <c r="J1083" s="38"/>
      <c r="K1083" s="38"/>
      <c r="L1083" s="38"/>
      <c r="M1083" s="38"/>
      <c r="N1083" s="38"/>
      <c r="O1083" s="108">
        <v>4578</v>
      </c>
      <c r="P1083" s="47"/>
      <c r="Q1083" s="38"/>
      <c r="R1083" s="38"/>
      <c r="S1083" s="107" t="s">
        <v>2354</v>
      </c>
      <c r="T1083" s="108"/>
      <c r="U1083" s="47"/>
      <c r="V1083" s="38"/>
      <c r="W1083" s="38"/>
      <c r="X1083" s="109"/>
      <c r="Y1083" s="38"/>
      <c r="Z1083" s="48"/>
      <c r="AA1083" s="49"/>
      <c r="AB1083" s="108">
        <v>3221</v>
      </c>
      <c r="AC1083" s="108"/>
      <c r="AD1083" s="107" t="s">
        <v>2354</v>
      </c>
      <c r="AE1083" s="107" t="s">
        <v>2353</v>
      </c>
      <c r="AF1083" s="108">
        <v>6.54</v>
      </c>
      <c r="AG1083" s="50">
        <f t="shared" si="16"/>
        <v>0</v>
      </c>
      <c r="AH1083" s="51"/>
      <c r="AI1083" s="108">
        <v>4578</v>
      </c>
      <c r="AJ1083" s="52"/>
      <c r="AK1083" s="52"/>
      <c r="AL1083" s="52"/>
      <c r="AM1083" s="52"/>
      <c r="AN1083" s="52"/>
      <c r="AO1083" s="52"/>
      <c r="AP1083" s="52"/>
      <c r="AQ1083" s="52"/>
      <c r="AR1083" s="52"/>
      <c r="AS1083" s="52"/>
      <c r="AT1083" s="110" t="s">
        <v>57</v>
      </c>
      <c r="AU1083" s="110" t="s">
        <v>58</v>
      </c>
      <c r="AV1083" s="22"/>
      <c r="AW1083" s="99" t="s">
        <v>2424</v>
      </c>
    </row>
    <row r="1084" spans="1:49" x14ac:dyDescent="0.2">
      <c r="A1084" s="37"/>
      <c r="B1084" s="38"/>
      <c r="C1084" s="121">
        <v>1073</v>
      </c>
      <c r="D1084" s="107" t="s">
        <v>2355</v>
      </c>
      <c r="E1084" s="108"/>
      <c r="F1084" s="38"/>
      <c r="G1084" s="108">
        <v>22500</v>
      </c>
      <c r="H1084" s="108">
        <v>2.25</v>
      </c>
      <c r="I1084" s="38"/>
      <c r="J1084" s="38"/>
      <c r="K1084" s="38"/>
      <c r="L1084" s="38"/>
      <c r="M1084" s="38"/>
      <c r="N1084" s="38"/>
      <c r="O1084" s="108">
        <v>1575</v>
      </c>
      <c r="P1084" s="47"/>
      <c r="Q1084" s="38"/>
      <c r="R1084" s="38"/>
      <c r="S1084" s="107" t="s">
        <v>2354</v>
      </c>
      <c r="T1084" s="108"/>
      <c r="U1084" s="47"/>
      <c r="V1084" s="38"/>
      <c r="W1084" s="38"/>
      <c r="X1084" s="109"/>
      <c r="Y1084" s="38"/>
      <c r="Z1084" s="48"/>
      <c r="AA1084" s="49"/>
      <c r="AB1084" s="108">
        <v>3222</v>
      </c>
      <c r="AC1084" s="108"/>
      <c r="AD1084" s="107" t="s">
        <v>2354</v>
      </c>
      <c r="AE1084" s="107" t="s">
        <v>2355</v>
      </c>
      <c r="AF1084" s="108">
        <v>2.25</v>
      </c>
      <c r="AG1084" s="50">
        <f t="shared" si="16"/>
        <v>0</v>
      </c>
      <c r="AH1084" s="51"/>
      <c r="AI1084" s="108">
        <v>1575</v>
      </c>
      <c r="AJ1084" s="52"/>
      <c r="AK1084" s="52"/>
      <c r="AL1084" s="52"/>
      <c r="AM1084" s="52"/>
      <c r="AN1084" s="52"/>
      <c r="AO1084" s="52"/>
      <c r="AP1084" s="52"/>
      <c r="AQ1084" s="52"/>
      <c r="AR1084" s="52"/>
      <c r="AS1084" s="52"/>
      <c r="AT1084" s="110" t="s">
        <v>57</v>
      </c>
      <c r="AU1084" s="110" t="s">
        <v>58</v>
      </c>
      <c r="AV1084" s="22"/>
      <c r="AW1084" s="99" t="s">
        <v>2424</v>
      </c>
    </row>
    <row r="1085" spans="1:49" x14ac:dyDescent="0.2">
      <c r="A1085" s="37"/>
      <c r="B1085" s="38"/>
      <c r="C1085" s="122">
        <v>1074</v>
      </c>
      <c r="D1085" s="107" t="s">
        <v>2354</v>
      </c>
      <c r="E1085" s="108"/>
      <c r="F1085" s="38"/>
      <c r="G1085" s="108">
        <v>8400</v>
      </c>
      <c r="H1085" s="108">
        <v>0.84</v>
      </c>
      <c r="I1085" s="38"/>
      <c r="J1085" s="38"/>
      <c r="K1085" s="38"/>
      <c r="L1085" s="38"/>
      <c r="M1085" s="38"/>
      <c r="N1085" s="38"/>
      <c r="O1085" s="108">
        <v>588</v>
      </c>
      <c r="P1085" s="47"/>
      <c r="Q1085" s="38"/>
      <c r="R1085" s="38"/>
      <c r="S1085" s="107" t="s">
        <v>2354</v>
      </c>
      <c r="T1085" s="108"/>
      <c r="U1085" s="47"/>
      <c r="V1085" s="38"/>
      <c r="W1085" s="38"/>
      <c r="X1085" s="109"/>
      <c r="Y1085" s="38"/>
      <c r="Z1085" s="48"/>
      <c r="AA1085" s="49"/>
      <c r="AB1085" s="108">
        <v>3223</v>
      </c>
      <c r="AC1085" s="108"/>
      <c r="AD1085" s="107" t="s">
        <v>2354</v>
      </c>
      <c r="AE1085" s="107" t="s">
        <v>2354</v>
      </c>
      <c r="AF1085" s="108">
        <v>0.84</v>
      </c>
      <c r="AG1085" s="50">
        <f t="shared" si="16"/>
        <v>0</v>
      </c>
      <c r="AH1085" s="51"/>
      <c r="AI1085" s="108">
        <v>588</v>
      </c>
      <c r="AJ1085" s="52"/>
      <c r="AK1085" s="52"/>
      <c r="AL1085" s="52"/>
      <c r="AM1085" s="52"/>
      <c r="AN1085" s="52"/>
      <c r="AO1085" s="52"/>
      <c r="AP1085" s="52"/>
      <c r="AQ1085" s="52"/>
      <c r="AR1085" s="52"/>
      <c r="AS1085" s="52"/>
      <c r="AT1085" s="110" t="s">
        <v>57</v>
      </c>
      <c r="AU1085" s="110" t="s">
        <v>58</v>
      </c>
      <c r="AV1085" s="22"/>
      <c r="AW1085" s="99" t="s">
        <v>2424</v>
      </c>
    </row>
    <row r="1086" spans="1:49" x14ac:dyDescent="0.2">
      <c r="A1086" s="37"/>
      <c r="B1086" s="38"/>
      <c r="C1086" s="121">
        <v>1075</v>
      </c>
      <c r="D1086" s="107" t="s">
        <v>2356</v>
      </c>
      <c r="E1086" s="108"/>
      <c r="F1086" s="38"/>
      <c r="G1086" s="108">
        <v>24000</v>
      </c>
      <c r="H1086" s="108">
        <v>2.4</v>
      </c>
      <c r="I1086" s="38"/>
      <c r="J1086" s="38"/>
      <c r="K1086" s="38"/>
      <c r="L1086" s="38"/>
      <c r="M1086" s="38"/>
      <c r="N1086" s="38"/>
      <c r="O1086" s="108">
        <v>1680</v>
      </c>
      <c r="P1086" s="47"/>
      <c r="Q1086" s="38"/>
      <c r="R1086" s="38"/>
      <c r="S1086" s="107" t="s">
        <v>2354</v>
      </c>
      <c r="T1086" s="108"/>
      <c r="U1086" s="47"/>
      <c r="V1086" s="38"/>
      <c r="W1086" s="38"/>
      <c r="X1086" s="109"/>
      <c r="Y1086" s="38"/>
      <c r="Z1086" s="48"/>
      <c r="AA1086" s="49"/>
      <c r="AB1086" s="108">
        <v>3224</v>
      </c>
      <c r="AC1086" s="108"/>
      <c r="AD1086" s="107" t="s">
        <v>2354</v>
      </c>
      <c r="AE1086" s="107" t="s">
        <v>2356</v>
      </c>
      <c r="AF1086" s="108">
        <v>2.4</v>
      </c>
      <c r="AG1086" s="50">
        <f t="shared" si="16"/>
        <v>0</v>
      </c>
      <c r="AH1086" s="51"/>
      <c r="AI1086" s="108">
        <v>1680</v>
      </c>
      <c r="AJ1086" s="52"/>
      <c r="AK1086" s="52"/>
      <c r="AL1086" s="52"/>
      <c r="AM1086" s="52"/>
      <c r="AN1086" s="52"/>
      <c r="AO1086" s="52"/>
      <c r="AP1086" s="52"/>
      <c r="AQ1086" s="52"/>
      <c r="AR1086" s="52"/>
      <c r="AS1086" s="52"/>
      <c r="AT1086" s="110" t="s">
        <v>57</v>
      </c>
      <c r="AU1086" s="110" t="s">
        <v>58</v>
      </c>
      <c r="AV1086" s="22"/>
      <c r="AW1086" s="99" t="s">
        <v>2424</v>
      </c>
    </row>
    <row r="1087" spans="1:49" ht="22.5" x14ac:dyDescent="0.2">
      <c r="A1087" s="37"/>
      <c r="B1087" s="38"/>
      <c r="C1087" s="122">
        <v>1076</v>
      </c>
      <c r="D1087" s="107" t="s">
        <v>2357</v>
      </c>
      <c r="E1087" s="108"/>
      <c r="F1087" s="38"/>
      <c r="G1087" s="108">
        <v>10000</v>
      </c>
      <c r="H1087" s="108">
        <v>1</v>
      </c>
      <c r="I1087" s="38"/>
      <c r="J1087" s="38"/>
      <c r="K1087" s="38"/>
      <c r="L1087" s="38"/>
      <c r="M1087" s="38"/>
      <c r="N1087" s="38"/>
      <c r="O1087" s="108">
        <v>88</v>
      </c>
      <c r="P1087" s="47"/>
      <c r="Q1087" s="38"/>
      <c r="R1087" s="38"/>
      <c r="S1087" s="107" t="s">
        <v>2357</v>
      </c>
      <c r="T1087" s="108" t="s">
        <v>2358</v>
      </c>
      <c r="U1087" s="47"/>
      <c r="V1087" s="38"/>
      <c r="W1087" s="38"/>
      <c r="X1087" s="109" t="s">
        <v>56</v>
      </c>
      <c r="Y1087" s="38"/>
      <c r="Z1087" s="48"/>
      <c r="AA1087" s="49"/>
      <c r="AB1087" s="108">
        <v>5566</v>
      </c>
      <c r="AC1087" s="108" t="s">
        <v>2358</v>
      </c>
      <c r="AD1087" s="107" t="s">
        <v>2357</v>
      </c>
      <c r="AE1087" s="107" t="s">
        <v>2357</v>
      </c>
      <c r="AF1087" s="108">
        <v>1</v>
      </c>
      <c r="AG1087" s="50">
        <f t="shared" si="16"/>
        <v>0</v>
      </c>
      <c r="AH1087" s="51"/>
      <c r="AI1087" s="52"/>
      <c r="AJ1087" s="52">
        <v>88</v>
      </c>
      <c r="AK1087" s="52"/>
      <c r="AL1087" s="52"/>
      <c r="AM1087" s="52"/>
      <c r="AN1087" s="52"/>
      <c r="AO1087" s="52"/>
      <c r="AP1087" s="52"/>
      <c r="AQ1087" s="52"/>
      <c r="AR1087" s="52"/>
      <c r="AS1087" s="52"/>
      <c r="AT1087" s="110" t="s">
        <v>57</v>
      </c>
      <c r="AU1087" s="110" t="s">
        <v>58</v>
      </c>
      <c r="AV1087" s="22"/>
      <c r="AW1087" s="99" t="s">
        <v>2424</v>
      </c>
    </row>
    <row r="1088" spans="1:49" ht="33.75" x14ac:dyDescent="0.2">
      <c r="A1088" s="37"/>
      <c r="B1088" s="38"/>
      <c r="C1088" s="121">
        <v>1077</v>
      </c>
      <c r="D1088" s="107" t="s">
        <v>2359</v>
      </c>
      <c r="E1088" s="108" t="s">
        <v>2360</v>
      </c>
      <c r="F1088" s="38"/>
      <c r="G1088" s="108">
        <v>2101</v>
      </c>
      <c r="H1088" s="108">
        <v>0.21010000000000001</v>
      </c>
      <c r="I1088" s="38"/>
      <c r="J1088" s="38"/>
      <c r="K1088" s="38"/>
      <c r="L1088" s="38"/>
      <c r="M1088" s="38"/>
      <c r="N1088" s="38"/>
      <c r="O1088" s="108">
        <v>1040</v>
      </c>
      <c r="P1088" s="47"/>
      <c r="Q1088" s="38"/>
      <c r="R1088" s="38"/>
      <c r="S1088" s="107" t="s">
        <v>2359</v>
      </c>
      <c r="T1088" s="108" t="s">
        <v>2361</v>
      </c>
      <c r="U1088" s="47"/>
      <c r="V1088" s="38"/>
      <c r="W1088" s="38"/>
      <c r="X1088" s="109" t="s">
        <v>76</v>
      </c>
      <c r="Y1088" s="38"/>
      <c r="Z1088" s="48"/>
      <c r="AA1088" s="49"/>
      <c r="AB1088" s="108">
        <v>5209</v>
      </c>
      <c r="AC1088" s="108" t="s">
        <v>2361</v>
      </c>
      <c r="AD1088" s="107" t="s">
        <v>2359</v>
      </c>
      <c r="AE1088" s="107" t="s">
        <v>2359</v>
      </c>
      <c r="AF1088" s="108">
        <v>0.1303</v>
      </c>
      <c r="AG1088" s="50">
        <f t="shared" si="16"/>
        <v>7.980000000000001E-2</v>
      </c>
      <c r="AH1088" s="51">
        <v>644.99</v>
      </c>
      <c r="AI1088" s="52"/>
      <c r="AJ1088" s="52"/>
      <c r="AK1088" s="52"/>
      <c r="AL1088" s="52"/>
      <c r="AM1088" s="52"/>
      <c r="AN1088" s="52"/>
      <c r="AO1088" s="52"/>
      <c r="AP1088" s="52"/>
      <c r="AQ1088" s="52"/>
      <c r="AR1088" s="52"/>
      <c r="AS1088" s="52"/>
      <c r="AT1088" s="110" t="s">
        <v>57</v>
      </c>
      <c r="AU1088" s="110" t="s">
        <v>58</v>
      </c>
      <c r="AV1088" s="22" t="s">
        <v>85</v>
      </c>
      <c r="AW1088" s="99" t="s">
        <v>2424</v>
      </c>
    </row>
    <row r="1089" spans="1:49" ht="33.75" x14ac:dyDescent="0.2">
      <c r="A1089" s="37"/>
      <c r="B1089" s="38"/>
      <c r="C1089" s="122">
        <v>1078</v>
      </c>
      <c r="D1089" s="107" t="s">
        <v>2362</v>
      </c>
      <c r="E1089" s="108" t="s">
        <v>2363</v>
      </c>
      <c r="F1089" s="38"/>
      <c r="G1089" s="108">
        <v>3008</v>
      </c>
      <c r="H1089" s="108">
        <v>0.30080000000000001</v>
      </c>
      <c r="I1089" s="38"/>
      <c r="J1089" s="38"/>
      <c r="K1089" s="38"/>
      <c r="L1089" s="38"/>
      <c r="M1089" s="38"/>
      <c r="N1089" s="38"/>
      <c r="O1089" s="108">
        <v>1399</v>
      </c>
      <c r="P1089" s="47"/>
      <c r="Q1089" s="38"/>
      <c r="R1089" s="38"/>
      <c r="S1089" s="107" t="s">
        <v>2362</v>
      </c>
      <c r="T1089" s="108" t="s">
        <v>1246</v>
      </c>
      <c r="U1089" s="47"/>
      <c r="V1089" s="38"/>
      <c r="W1089" s="38"/>
      <c r="X1089" s="109" t="s">
        <v>76</v>
      </c>
      <c r="Y1089" s="38"/>
      <c r="Z1089" s="48"/>
      <c r="AA1089" s="49"/>
      <c r="AB1089" s="108">
        <v>5216</v>
      </c>
      <c r="AC1089" s="108" t="s">
        <v>1246</v>
      </c>
      <c r="AD1089" s="107" t="s">
        <v>2362</v>
      </c>
      <c r="AE1089" s="107" t="s">
        <v>2362</v>
      </c>
      <c r="AF1089" s="108">
        <v>0.17660000000000001</v>
      </c>
      <c r="AG1089" s="50">
        <f t="shared" si="16"/>
        <v>0.1242</v>
      </c>
      <c r="AH1089" s="51">
        <v>821.35</v>
      </c>
      <c r="AI1089" s="52"/>
      <c r="AJ1089" s="52"/>
      <c r="AK1089" s="52"/>
      <c r="AL1089" s="52"/>
      <c r="AM1089" s="52"/>
      <c r="AN1089" s="52"/>
      <c r="AO1089" s="52"/>
      <c r="AP1089" s="52"/>
      <c r="AQ1089" s="52"/>
      <c r="AR1089" s="52"/>
      <c r="AS1089" s="52"/>
      <c r="AT1089" s="110" t="s">
        <v>57</v>
      </c>
      <c r="AU1089" s="110" t="s">
        <v>58</v>
      </c>
      <c r="AV1089" s="22" t="s">
        <v>85</v>
      </c>
      <c r="AW1089" s="99" t="s">
        <v>2424</v>
      </c>
    </row>
    <row r="1090" spans="1:49" x14ac:dyDescent="0.2">
      <c r="A1090" s="37"/>
      <c r="B1090" s="38"/>
      <c r="C1090" s="121">
        <v>1079</v>
      </c>
      <c r="D1090" s="107" t="s">
        <v>2364</v>
      </c>
      <c r="E1090" s="108" t="s">
        <v>2365</v>
      </c>
      <c r="F1090" s="38"/>
      <c r="G1090" s="108">
        <v>15100</v>
      </c>
      <c r="H1090" s="108">
        <v>1.51</v>
      </c>
      <c r="I1090" s="38"/>
      <c r="J1090" s="38"/>
      <c r="K1090" s="38"/>
      <c r="L1090" s="38"/>
      <c r="M1090" s="38"/>
      <c r="N1090" s="38"/>
      <c r="O1090" s="108">
        <v>1814</v>
      </c>
      <c r="P1090" s="47"/>
      <c r="Q1090" s="38"/>
      <c r="R1090" s="38"/>
      <c r="S1090" s="107" t="s">
        <v>2366</v>
      </c>
      <c r="T1090" s="108" t="s">
        <v>2367</v>
      </c>
      <c r="U1090" s="47"/>
      <c r="V1090" s="38"/>
      <c r="W1090" s="38"/>
      <c r="X1090" s="109" t="s">
        <v>76</v>
      </c>
      <c r="Y1090" s="38"/>
      <c r="Z1090" s="48"/>
      <c r="AA1090" s="49"/>
      <c r="AB1090" s="108">
        <v>2818</v>
      </c>
      <c r="AC1090" s="108" t="s">
        <v>2367</v>
      </c>
      <c r="AD1090" s="107" t="s">
        <v>2366</v>
      </c>
      <c r="AE1090" s="107" t="s">
        <v>2364</v>
      </c>
      <c r="AF1090" s="108">
        <v>1.51</v>
      </c>
      <c r="AG1090" s="50">
        <f t="shared" si="16"/>
        <v>0</v>
      </c>
      <c r="AH1090" s="51"/>
      <c r="AI1090" s="52">
        <v>1814</v>
      </c>
      <c r="AJ1090" s="52"/>
      <c r="AK1090" s="52"/>
      <c r="AL1090" s="52"/>
      <c r="AM1090" s="52"/>
      <c r="AN1090" s="52"/>
      <c r="AO1090" s="52"/>
      <c r="AP1090" s="52"/>
      <c r="AQ1090" s="52"/>
      <c r="AR1090" s="52"/>
      <c r="AS1090" s="52"/>
      <c r="AT1090" s="110" t="s">
        <v>57</v>
      </c>
      <c r="AU1090" s="110" t="s">
        <v>58</v>
      </c>
      <c r="AV1090" s="22"/>
      <c r="AW1090" s="99" t="s">
        <v>2424</v>
      </c>
    </row>
    <row r="1091" spans="1:49" ht="22.5" x14ac:dyDescent="0.2">
      <c r="A1091" s="37"/>
      <c r="B1091" s="38"/>
      <c r="C1091" s="122">
        <v>1080</v>
      </c>
      <c r="D1091" s="107" t="s">
        <v>2368</v>
      </c>
      <c r="E1091" s="108"/>
      <c r="F1091" s="38"/>
      <c r="G1091" s="108">
        <v>19000</v>
      </c>
      <c r="H1091" s="108">
        <v>1.9</v>
      </c>
      <c r="I1091" s="38"/>
      <c r="J1091" s="38"/>
      <c r="K1091" s="38"/>
      <c r="L1091" s="38"/>
      <c r="M1091" s="38"/>
      <c r="N1091" s="38"/>
      <c r="O1091" s="108">
        <v>1429</v>
      </c>
      <c r="P1091" s="47"/>
      <c r="Q1091" s="38"/>
      <c r="R1091" s="38"/>
      <c r="S1091" s="107" t="s">
        <v>2368</v>
      </c>
      <c r="T1091" s="108" t="s">
        <v>2369</v>
      </c>
      <c r="U1091" s="47"/>
      <c r="V1091" s="38"/>
      <c r="W1091" s="38"/>
      <c r="X1091" s="109" t="s">
        <v>56</v>
      </c>
      <c r="Y1091" s="38"/>
      <c r="Z1091" s="48"/>
      <c r="AA1091" s="49"/>
      <c r="AB1091" s="108">
        <v>5188</v>
      </c>
      <c r="AC1091" s="108" t="s">
        <v>2369</v>
      </c>
      <c r="AD1091" s="107" t="s">
        <v>2368</v>
      </c>
      <c r="AE1091" s="107" t="s">
        <v>2368</v>
      </c>
      <c r="AF1091" s="108">
        <v>1.9</v>
      </c>
      <c r="AG1091" s="50">
        <f t="shared" si="16"/>
        <v>0</v>
      </c>
      <c r="AH1091" s="51"/>
      <c r="AI1091" s="52"/>
      <c r="AJ1091" s="52">
        <v>1429</v>
      </c>
      <c r="AK1091" s="52"/>
      <c r="AL1091" s="52"/>
      <c r="AM1091" s="52"/>
      <c r="AN1091" s="52"/>
      <c r="AO1091" s="52"/>
      <c r="AP1091" s="52"/>
      <c r="AQ1091" s="52"/>
      <c r="AR1091" s="52"/>
      <c r="AS1091" s="52"/>
      <c r="AT1091" s="110" t="s">
        <v>57</v>
      </c>
      <c r="AU1091" s="110" t="s">
        <v>58</v>
      </c>
      <c r="AV1091" s="22"/>
      <c r="AW1091" s="99" t="s">
        <v>2424</v>
      </c>
    </row>
    <row r="1092" spans="1:49" ht="22.5" x14ac:dyDescent="0.2">
      <c r="A1092" s="37"/>
      <c r="B1092" s="38"/>
      <c r="C1092" s="121">
        <v>1081</v>
      </c>
      <c r="D1092" s="107" t="s">
        <v>2370</v>
      </c>
      <c r="E1092" s="108"/>
      <c r="F1092" s="38"/>
      <c r="G1092" s="108">
        <v>2524</v>
      </c>
      <c r="H1092" s="108">
        <v>0.25240000000000001</v>
      </c>
      <c r="I1092" s="38"/>
      <c r="J1092" s="38"/>
      <c r="K1092" s="38"/>
      <c r="L1092" s="38"/>
      <c r="M1092" s="38"/>
      <c r="N1092" s="38"/>
      <c r="O1092" s="108">
        <v>177</v>
      </c>
      <c r="P1092" s="47"/>
      <c r="Q1092" s="38"/>
      <c r="R1092" s="38"/>
      <c r="S1092" s="107" t="s">
        <v>2370</v>
      </c>
      <c r="T1092" s="108" t="s">
        <v>2371</v>
      </c>
      <c r="U1092" s="47"/>
      <c r="V1092" s="38"/>
      <c r="W1092" s="38"/>
      <c r="X1092" s="109" t="s">
        <v>56</v>
      </c>
      <c r="Y1092" s="38"/>
      <c r="Z1092" s="48"/>
      <c r="AA1092" s="49"/>
      <c r="AB1092" s="108">
        <v>5567</v>
      </c>
      <c r="AC1092" s="108" t="s">
        <v>2371</v>
      </c>
      <c r="AD1092" s="107" t="s">
        <v>2370</v>
      </c>
      <c r="AE1092" s="107" t="s">
        <v>2370</v>
      </c>
      <c r="AF1092" s="108">
        <v>0.25240000000000001</v>
      </c>
      <c r="AG1092" s="50">
        <f t="shared" si="16"/>
        <v>0</v>
      </c>
      <c r="AH1092" s="51">
        <v>177</v>
      </c>
      <c r="AI1092" s="52"/>
      <c r="AJ1092" s="52"/>
      <c r="AK1092" s="52"/>
      <c r="AL1092" s="52"/>
      <c r="AM1092" s="52"/>
      <c r="AN1092" s="52"/>
      <c r="AO1092" s="52"/>
      <c r="AP1092" s="52"/>
      <c r="AQ1092" s="52"/>
      <c r="AR1092" s="52"/>
      <c r="AS1092" s="52"/>
      <c r="AT1092" s="110" t="s">
        <v>57</v>
      </c>
      <c r="AU1092" s="110" t="s">
        <v>58</v>
      </c>
      <c r="AV1092" s="22"/>
      <c r="AW1092" s="99" t="s">
        <v>2424</v>
      </c>
    </row>
    <row r="1093" spans="1:49" x14ac:dyDescent="0.2">
      <c r="A1093" s="37"/>
      <c r="B1093" s="38"/>
      <c r="C1093" s="122">
        <v>1082</v>
      </c>
      <c r="D1093" s="107" t="s">
        <v>2372</v>
      </c>
      <c r="E1093" s="108"/>
      <c r="F1093" s="38"/>
      <c r="G1093" s="108">
        <v>300</v>
      </c>
      <c r="H1093" s="108">
        <v>0.03</v>
      </c>
      <c r="I1093" s="38"/>
      <c r="J1093" s="38"/>
      <c r="K1093" s="38"/>
      <c r="L1093" s="38"/>
      <c r="M1093" s="38"/>
      <c r="N1093" s="38"/>
      <c r="O1093" s="108">
        <v>21</v>
      </c>
      <c r="P1093" s="47"/>
      <c r="Q1093" s="38"/>
      <c r="R1093" s="38"/>
      <c r="S1093" s="107" t="s">
        <v>2372</v>
      </c>
      <c r="T1093" s="108"/>
      <c r="U1093" s="47"/>
      <c r="V1093" s="38"/>
      <c r="W1093" s="38"/>
      <c r="X1093" s="109"/>
      <c r="Y1093" s="38"/>
      <c r="Z1093" s="48"/>
      <c r="AA1093" s="49"/>
      <c r="AB1093" s="108">
        <v>3225</v>
      </c>
      <c r="AC1093" s="108"/>
      <c r="AD1093" s="107" t="s">
        <v>2372</v>
      </c>
      <c r="AE1093" s="107" t="s">
        <v>2372</v>
      </c>
      <c r="AF1093" s="108">
        <v>0.03</v>
      </c>
      <c r="AG1093" s="50">
        <f t="shared" si="16"/>
        <v>0</v>
      </c>
      <c r="AH1093" s="51"/>
      <c r="AI1093" s="52">
        <v>21</v>
      </c>
      <c r="AJ1093" s="52"/>
      <c r="AK1093" s="52"/>
      <c r="AL1093" s="52"/>
      <c r="AM1093" s="52"/>
      <c r="AN1093" s="52"/>
      <c r="AO1093" s="52"/>
      <c r="AP1093" s="52"/>
      <c r="AQ1093" s="52"/>
      <c r="AR1093" s="52"/>
      <c r="AS1093" s="52"/>
      <c r="AT1093" s="110" t="s">
        <v>57</v>
      </c>
      <c r="AU1093" s="110" t="s">
        <v>58</v>
      </c>
      <c r="AV1093" s="22"/>
      <c r="AW1093" s="99" t="s">
        <v>2424</v>
      </c>
    </row>
    <row r="1094" spans="1:49" x14ac:dyDescent="0.2">
      <c r="A1094" s="37"/>
      <c r="B1094" s="38"/>
      <c r="C1094" s="121">
        <v>1083</v>
      </c>
      <c r="D1094" s="107" t="s">
        <v>2373</v>
      </c>
      <c r="E1094" s="108" t="s">
        <v>2374</v>
      </c>
      <c r="F1094" s="38"/>
      <c r="G1094" s="108">
        <v>37900</v>
      </c>
      <c r="H1094" s="108">
        <v>3.79</v>
      </c>
      <c r="I1094" s="38"/>
      <c r="J1094" s="38"/>
      <c r="K1094" s="38"/>
      <c r="L1094" s="38"/>
      <c r="M1094" s="38"/>
      <c r="N1094" s="38"/>
      <c r="O1094" s="108">
        <v>1037</v>
      </c>
      <c r="P1094" s="47"/>
      <c r="Q1094" s="38"/>
      <c r="R1094" s="38"/>
      <c r="S1094" s="107" t="s">
        <v>2375</v>
      </c>
      <c r="T1094" s="108" t="s">
        <v>2376</v>
      </c>
      <c r="U1094" s="47"/>
      <c r="V1094" s="38"/>
      <c r="W1094" s="38"/>
      <c r="X1094" s="109" t="s">
        <v>76</v>
      </c>
      <c r="Y1094" s="38"/>
      <c r="Z1094" s="48"/>
      <c r="AA1094" s="49"/>
      <c r="AB1094" s="108">
        <v>2970</v>
      </c>
      <c r="AC1094" s="108" t="s">
        <v>2376</v>
      </c>
      <c r="AD1094" s="107" t="s">
        <v>2375</v>
      </c>
      <c r="AE1094" s="107" t="s">
        <v>2373</v>
      </c>
      <c r="AF1094" s="108">
        <v>3.79</v>
      </c>
      <c r="AG1094" s="50">
        <f t="shared" si="16"/>
        <v>0</v>
      </c>
      <c r="AH1094" s="51">
        <v>1037</v>
      </c>
      <c r="AI1094" s="52"/>
      <c r="AJ1094" s="52"/>
      <c r="AK1094" s="52"/>
      <c r="AL1094" s="52"/>
      <c r="AM1094" s="52"/>
      <c r="AN1094" s="52"/>
      <c r="AO1094" s="52"/>
      <c r="AP1094" s="52"/>
      <c r="AQ1094" s="52"/>
      <c r="AR1094" s="52"/>
      <c r="AS1094" s="52"/>
      <c r="AT1094" s="110" t="s">
        <v>57</v>
      </c>
      <c r="AU1094" s="110" t="s">
        <v>58</v>
      </c>
      <c r="AV1094" s="22"/>
      <c r="AW1094" s="99" t="s">
        <v>2424</v>
      </c>
    </row>
    <row r="1095" spans="1:49" x14ac:dyDescent="0.2">
      <c r="A1095" s="37"/>
      <c r="B1095" s="38"/>
      <c r="C1095" s="122">
        <v>1084</v>
      </c>
      <c r="D1095" s="107" t="s">
        <v>2377</v>
      </c>
      <c r="E1095" s="108"/>
      <c r="F1095" s="38"/>
      <c r="G1095" s="108">
        <v>2355</v>
      </c>
      <c r="H1095" s="108">
        <v>0.23549999999999999</v>
      </c>
      <c r="I1095" s="38"/>
      <c r="J1095" s="38"/>
      <c r="K1095" s="38"/>
      <c r="L1095" s="38"/>
      <c r="M1095" s="38"/>
      <c r="N1095" s="38"/>
      <c r="O1095" s="108">
        <v>91</v>
      </c>
      <c r="P1095" s="47"/>
      <c r="Q1095" s="38"/>
      <c r="R1095" s="38"/>
      <c r="S1095" s="107" t="s">
        <v>2378</v>
      </c>
      <c r="T1095" s="108" t="s">
        <v>2379</v>
      </c>
      <c r="U1095" s="47"/>
      <c r="V1095" s="38"/>
      <c r="W1095" s="38"/>
      <c r="X1095" s="109" t="s">
        <v>76</v>
      </c>
      <c r="Y1095" s="38"/>
      <c r="Z1095" s="48"/>
      <c r="AA1095" s="49"/>
      <c r="AB1095" s="108">
        <v>2971</v>
      </c>
      <c r="AC1095" s="108" t="s">
        <v>2379</v>
      </c>
      <c r="AD1095" s="107" t="s">
        <v>2378</v>
      </c>
      <c r="AE1095" s="107" t="s">
        <v>2377</v>
      </c>
      <c r="AF1095" s="108">
        <v>0.23549999999999999</v>
      </c>
      <c r="AG1095" s="50">
        <f t="shared" si="16"/>
        <v>0</v>
      </c>
      <c r="AH1095" s="51">
        <v>91</v>
      </c>
      <c r="AI1095" s="52"/>
      <c r="AJ1095" s="52"/>
      <c r="AK1095" s="52"/>
      <c r="AL1095" s="52"/>
      <c r="AM1095" s="52"/>
      <c r="AN1095" s="52"/>
      <c r="AO1095" s="52"/>
      <c r="AP1095" s="52"/>
      <c r="AQ1095" s="52"/>
      <c r="AR1095" s="52"/>
      <c r="AS1095" s="52"/>
      <c r="AT1095" s="110" t="s">
        <v>57</v>
      </c>
      <c r="AU1095" s="110" t="s">
        <v>58</v>
      </c>
      <c r="AV1095" s="22"/>
      <c r="AW1095" s="99" t="s">
        <v>2424</v>
      </c>
    </row>
    <row r="1096" spans="1:49" x14ac:dyDescent="0.2">
      <c r="A1096" s="37"/>
      <c r="B1096" s="38"/>
      <c r="C1096" s="121">
        <v>1085</v>
      </c>
      <c r="D1096" s="107" t="s">
        <v>2380</v>
      </c>
      <c r="E1096" s="108"/>
      <c r="F1096" s="38"/>
      <c r="G1096" s="108">
        <v>2795</v>
      </c>
      <c r="H1096" s="108">
        <v>0.27950000000000003</v>
      </c>
      <c r="I1096" s="38"/>
      <c r="J1096" s="38"/>
      <c r="K1096" s="38"/>
      <c r="L1096" s="38"/>
      <c r="M1096" s="38"/>
      <c r="N1096" s="38"/>
      <c r="O1096" s="108">
        <v>160</v>
      </c>
      <c r="P1096" s="47"/>
      <c r="Q1096" s="38"/>
      <c r="R1096" s="38"/>
      <c r="S1096" s="107" t="s">
        <v>2381</v>
      </c>
      <c r="T1096" s="108" t="s">
        <v>2382</v>
      </c>
      <c r="U1096" s="47"/>
      <c r="V1096" s="38"/>
      <c r="W1096" s="38"/>
      <c r="X1096" s="109" t="s">
        <v>76</v>
      </c>
      <c r="Y1096" s="38"/>
      <c r="Z1096" s="48"/>
      <c r="AA1096" s="49"/>
      <c r="AB1096" s="108">
        <v>2972</v>
      </c>
      <c r="AC1096" s="108" t="s">
        <v>2382</v>
      </c>
      <c r="AD1096" s="107" t="s">
        <v>2381</v>
      </c>
      <c r="AE1096" s="107" t="s">
        <v>2380</v>
      </c>
      <c r="AF1096" s="108">
        <v>0.27950000000000003</v>
      </c>
      <c r="AG1096" s="50">
        <f t="shared" si="16"/>
        <v>0</v>
      </c>
      <c r="AH1096" s="51">
        <v>160</v>
      </c>
      <c r="AI1096" s="52"/>
      <c r="AJ1096" s="52"/>
      <c r="AK1096" s="52"/>
      <c r="AL1096" s="52"/>
      <c r="AM1096" s="52"/>
      <c r="AN1096" s="52"/>
      <c r="AO1096" s="52"/>
      <c r="AP1096" s="52"/>
      <c r="AQ1096" s="52"/>
      <c r="AR1096" s="52"/>
      <c r="AS1096" s="52"/>
      <c r="AT1096" s="110" t="s">
        <v>57</v>
      </c>
      <c r="AU1096" s="110" t="s">
        <v>58</v>
      </c>
      <c r="AV1096" s="22"/>
      <c r="AW1096" s="99" t="s">
        <v>2424</v>
      </c>
    </row>
    <row r="1097" spans="1:49" x14ac:dyDescent="0.2">
      <c r="A1097" s="37"/>
      <c r="B1097" s="38"/>
      <c r="C1097" s="122">
        <v>1086</v>
      </c>
      <c r="D1097" s="107" t="s">
        <v>2383</v>
      </c>
      <c r="E1097" s="108"/>
      <c r="F1097" s="38"/>
      <c r="G1097" s="108">
        <v>5000</v>
      </c>
      <c r="H1097" s="108">
        <v>0.5</v>
      </c>
      <c r="I1097" s="38"/>
      <c r="J1097" s="38"/>
      <c r="K1097" s="38"/>
      <c r="L1097" s="38"/>
      <c r="M1097" s="38"/>
      <c r="N1097" s="38"/>
      <c r="O1097" s="108">
        <v>350</v>
      </c>
      <c r="P1097" s="47"/>
      <c r="Q1097" s="38"/>
      <c r="R1097" s="38"/>
      <c r="S1097" s="107" t="s">
        <v>2383</v>
      </c>
      <c r="T1097" s="108"/>
      <c r="U1097" s="47"/>
      <c r="V1097" s="38"/>
      <c r="W1097" s="38"/>
      <c r="X1097" s="109"/>
      <c r="Y1097" s="38"/>
      <c r="Z1097" s="48"/>
      <c r="AA1097" s="49"/>
      <c r="AB1097" s="108">
        <v>3226</v>
      </c>
      <c r="AC1097" s="108"/>
      <c r="AD1097" s="107" t="s">
        <v>2383</v>
      </c>
      <c r="AE1097" s="107" t="s">
        <v>2383</v>
      </c>
      <c r="AF1097" s="108">
        <v>0.5</v>
      </c>
      <c r="AG1097" s="50">
        <f t="shared" si="16"/>
        <v>0</v>
      </c>
      <c r="AH1097" s="51"/>
      <c r="AI1097" s="52">
        <v>350</v>
      </c>
      <c r="AJ1097" s="52"/>
      <c r="AK1097" s="52"/>
      <c r="AL1097" s="52"/>
      <c r="AM1097" s="52"/>
      <c r="AN1097" s="52"/>
      <c r="AO1097" s="52"/>
      <c r="AP1097" s="52"/>
      <c r="AQ1097" s="52"/>
      <c r="AR1097" s="52"/>
      <c r="AS1097" s="52"/>
      <c r="AT1097" s="110" t="s">
        <v>57</v>
      </c>
      <c r="AU1097" s="110" t="s">
        <v>58</v>
      </c>
      <c r="AV1097" s="22"/>
      <c r="AW1097" s="99" t="s">
        <v>2424</v>
      </c>
    </row>
    <row r="1098" spans="1:49" x14ac:dyDescent="0.2">
      <c r="A1098" s="37"/>
      <c r="B1098" s="38"/>
      <c r="C1098" s="121">
        <v>1087</v>
      </c>
      <c r="D1098" s="107" t="s">
        <v>2384</v>
      </c>
      <c r="E1098" s="108"/>
      <c r="F1098" s="38"/>
      <c r="G1098" s="108">
        <v>8100</v>
      </c>
      <c r="H1098" s="108">
        <v>0.81</v>
      </c>
      <c r="I1098" s="38"/>
      <c r="J1098" s="38"/>
      <c r="K1098" s="38"/>
      <c r="L1098" s="38"/>
      <c r="M1098" s="38"/>
      <c r="N1098" s="38"/>
      <c r="O1098" s="108">
        <v>567</v>
      </c>
      <c r="P1098" s="47"/>
      <c r="Q1098" s="38"/>
      <c r="R1098" s="38"/>
      <c r="S1098" s="107" t="s">
        <v>2383</v>
      </c>
      <c r="T1098" s="108"/>
      <c r="U1098" s="47"/>
      <c r="V1098" s="38"/>
      <c r="W1098" s="38"/>
      <c r="X1098" s="109"/>
      <c r="Y1098" s="38"/>
      <c r="Z1098" s="48"/>
      <c r="AA1098" s="49"/>
      <c r="AB1098" s="108">
        <v>3227</v>
      </c>
      <c r="AC1098" s="108"/>
      <c r="AD1098" s="107" t="s">
        <v>2383</v>
      </c>
      <c r="AE1098" s="107" t="s">
        <v>2384</v>
      </c>
      <c r="AF1098" s="108">
        <v>0.81</v>
      </c>
      <c r="AG1098" s="50">
        <f t="shared" si="16"/>
        <v>0</v>
      </c>
      <c r="AH1098" s="51"/>
      <c r="AI1098" s="52">
        <v>567</v>
      </c>
      <c r="AJ1098" s="52"/>
      <c r="AK1098" s="52"/>
      <c r="AL1098" s="52"/>
      <c r="AM1098" s="52"/>
      <c r="AN1098" s="52"/>
      <c r="AO1098" s="52"/>
      <c r="AP1098" s="52"/>
      <c r="AQ1098" s="52"/>
      <c r="AR1098" s="52"/>
      <c r="AS1098" s="52"/>
      <c r="AT1098" s="110" t="s">
        <v>57</v>
      </c>
      <c r="AU1098" s="110" t="s">
        <v>58</v>
      </c>
      <c r="AV1098" s="22"/>
      <c r="AW1098" s="99" t="s">
        <v>2424</v>
      </c>
    </row>
    <row r="1099" spans="1:49" ht="22.5" x14ac:dyDescent="0.2">
      <c r="A1099" s="37"/>
      <c r="B1099" s="38"/>
      <c r="C1099" s="122">
        <v>1088</v>
      </c>
      <c r="D1099" s="107" t="s">
        <v>2385</v>
      </c>
      <c r="E1099" s="108"/>
      <c r="F1099" s="38"/>
      <c r="G1099" s="108">
        <v>50900</v>
      </c>
      <c r="H1099" s="108">
        <v>5.09</v>
      </c>
      <c r="I1099" s="38"/>
      <c r="J1099" s="38"/>
      <c r="K1099" s="38"/>
      <c r="L1099" s="38"/>
      <c r="M1099" s="38"/>
      <c r="N1099" s="38"/>
      <c r="O1099" s="108">
        <v>1629</v>
      </c>
      <c r="P1099" s="47"/>
      <c r="Q1099" s="38"/>
      <c r="R1099" s="38"/>
      <c r="S1099" s="107" t="s">
        <v>2385</v>
      </c>
      <c r="T1099" s="108" t="s">
        <v>2386</v>
      </c>
      <c r="U1099" s="47"/>
      <c r="V1099" s="38"/>
      <c r="W1099" s="38"/>
      <c r="X1099" s="109" t="s">
        <v>56</v>
      </c>
      <c r="Y1099" s="38"/>
      <c r="Z1099" s="48"/>
      <c r="AA1099" s="49"/>
      <c r="AB1099" s="108">
        <v>5568</v>
      </c>
      <c r="AC1099" s="108" t="s">
        <v>2386</v>
      </c>
      <c r="AD1099" s="107" t="s">
        <v>2385</v>
      </c>
      <c r="AE1099" s="107" t="s">
        <v>2385</v>
      </c>
      <c r="AF1099" s="108">
        <v>5.09</v>
      </c>
      <c r="AG1099" s="50">
        <f t="shared" si="16"/>
        <v>0</v>
      </c>
      <c r="AH1099" s="51"/>
      <c r="AI1099" s="52"/>
      <c r="AJ1099" s="52"/>
      <c r="AK1099" s="52">
        <v>1629</v>
      </c>
      <c r="AL1099" s="52"/>
      <c r="AM1099" s="52"/>
      <c r="AN1099" s="52"/>
      <c r="AO1099" s="52"/>
      <c r="AP1099" s="52"/>
      <c r="AQ1099" s="52"/>
      <c r="AR1099" s="52"/>
      <c r="AS1099" s="52"/>
      <c r="AT1099" s="110" t="s">
        <v>57</v>
      </c>
      <c r="AU1099" s="110" t="s">
        <v>58</v>
      </c>
      <c r="AV1099" s="22"/>
      <c r="AW1099" s="99" t="s">
        <v>2424</v>
      </c>
    </row>
    <row r="1100" spans="1:49" ht="22.5" x14ac:dyDescent="0.2">
      <c r="A1100" s="37"/>
      <c r="B1100" s="38"/>
      <c r="C1100" s="121">
        <v>1089</v>
      </c>
      <c r="D1100" s="107" t="s">
        <v>2387</v>
      </c>
      <c r="E1100" s="108"/>
      <c r="F1100" s="38"/>
      <c r="G1100" s="108">
        <v>64000</v>
      </c>
      <c r="H1100" s="108">
        <v>6.4</v>
      </c>
      <c r="I1100" s="38"/>
      <c r="J1100" s="38"/>
      <c r="K1100" s="38"/>
      <c r="L1100" s="38"/>
      <c r="M1100" s="38"/>
      <c r="N1100" s="38"/>
      <c r="O1100" s="108">
        <v>606</v>
      </c>
      <c r="P1100" s="47"/>
      <c r="Q1100" s="38"/>
      <c r="R1100" s="38"/>
      <c r="S1100" s="107" t="s">
        <v>2387</v>
      </c>
      <c r="T1100" s="108" t="s">
        <v>324</v>
      </c>
      <c r="U1100" s="47"/>
      <c r="V1100" s="38"/>
      <c r="W1100" s="38"/>
      <c r="X1100" s="109" t="s">
        <v>56</v>
      </c>
      <c r="Y1100" s="38"/>
      <c r="Z1100" s="48"/>
      <c r="AA1100" s="49"/>
      <c r="AB1100" s="108">
        <v>5602</v>
      </c>
      <c r="AC1100" s="108" t="s">
        <v>324</v>
      </c>
      <c r="AD1100" s="107" t="s">
        <v>2387</v>
      </c>
      <c r="AE1100" s="107" t="s">
        <v>2387</v>
      </c>
      <c r="AF1100" s="108">
        <v>6.4</v>
      </c>
      <c r="AG1100" s="50">
        <f t="shared" si="16"/>
        <v>0</v>
      </c>
      <c r="AH1100" s="51"/>
      <c r="AI1100" s="52"/>
      <c r="AJ1100" s="52"/>
      <c r="AK1100" s="52"/>
      <c r="AL1100" s="52"/>
      <c r="AM1100" s="52"/>
      <c r="AN1100" s="52">
        <v>606</v>
      </c>
      <c r="AO1100" s="52"/>
      <c r="AP1100" s="52"/>
      <c r="AQ1100" s="52"/>
      <c r="AR1100" s="52"/>
      <c r="AS1100" s="52"/>
      <c r="AT1100" s="110" t="s">
        <v>57</v>
      </c>
      <c r="AU1100" s="110" t="s">
        <v>58</v>
      </c>
      <c r="AV1100" s="22"/>
      <c r="AW1100" s="99" t="s">
        <v>2424</v>
      </c>
    </row>
    <row r="1101" spans="1:49" x14ac:dyDescent="0.2">
      <c r="A1101" s="37"/>
      <c r="B1101" s="38"/>
      <c r="C1101" s="122">
        <v>1090</v>
      </c>
      <c r="D1101" s="107" t="s">
        <v>2388</v>
      </c>
      <c r="E1101" s="108"/>
      <c r="F1101" s="38"/>
      <c r="G1101" s="108">
        <v>6200</v>
      </c>
      <c r="H1101" s="108">
        <v>0.62</v>
      </c>
      <c r="I1101" s="38"/>
      <c r="J1101" s="38"/>
      <c r="K1101" s="38"/>
      <c r="L1101" s="38"/>
      <c r="M1101" s="38"/>
      <c r="N1101" s="38"/>
      <c r="O1101" s="108">
        <v>434</v>
      </c>
      <c r="P1101" s="47"/>
      <c r="Q1101" s="38"/>
      <c r="R1101" s="38"/>
      <c r="S1101" s="107" t="s">
        <v>2388</v>
      </c>
      <c r="T1101" s="108"/>
      <c r="U1101" s="47"/>
      <c r="V1101" s="38"/>
      <c r="W1101" s="38"/>
      <c r="X1101" s="109"/>
      <c r="Y1101" s="38"/>
      <c r="Z1101" s="48"/>
      <c r="AA1101" s="49"/>
      <c r="AB1101" s="108">
        <v>3228</v>
      </c>
      <c r="AC1101" s="108"/>
      <c r="AD1101" s="107" t="s">
        <v>2388</v>
      </c>
      <c r="AE1101" s="107" t="s">
        <v>2388</v>
      </c>
      <c r="AF1101" s="108">
        <v>0.62</v>
      </c>
      <c r="AG1101" s="50">
        <f t="shared" ref="AG1101:AG1102" si="17">H1101-AF1101</f>
        <v>0</v>
      </c>
      <c r="AH1101" s="51"/>
      <c r="AI1101" s="52">
        <v>434</v>
      </c>
      <c r="AJ1101" s="52"/>
      <c r="AK1101" s="52"/>
      <c r="AL1101" s="52"/>
      <c r="AM1101" s="52"/>
      <c r="AN1101" s="52"/>
      <c r="AO1101" s="52"/>
      <c r="AP1101" s="52"/>
      <c r="AQ1101" s="52"/>
      <c r="AR1101" s="52"/>
      <c r="AS1101" s="52"/>
      <c r="AT1101" s="110" t="s">
        <v>57</v>
      </c>
      <c r="AU1101" s="110" t="s">
        <v>58</v>
      </c>
      <c r="AV1101" s="22"/>
      <c r="AW1101" s="99" t="s">
        <v>2424</v>
      </c>
    </row>
    <row r="1102" spans="1:49" ht="12" thickBot="1" x14ac:dyDescent="0.25">
      <c r="A1102" s="37"/>
      <c r="B1102" s="38"/>
      <c r="C1102" s="109">
        <v>1091</v>
      </c>
      <c r="D1102" s="111" t="s">
        <v>2389</v>
      </c>
      <c r="E1102" s="112"/>
      <c r="F1102" s="53"/>
      <c r="G1102" s="112">
        <v>2400</v>
      </c>
      <c r="H1102" s="112">
        <v>0.24</v>
      </c>
      <c r="I1102" s="53"/>
      <c r="J1102" s="53"/>
      <c r="K1102" s="53"/>
      <c r="L1102" s="53"/>
      <c r="M1102" s="53"/>
      <c r="N1102" s="53"/>
      <c r="O1102" s="112">
        <v>168</v>
      </c>
      <c r="P1102" s="54"/>
      <c r="Q1102" s="53"/>
      <c r="R1102" s="53"/>
      <c r="S1102" s="111" t="s">
        <v>2388</v>
      </c>
      <c r="T1102" s="112"/>
      <c r="U1102" s="54"/>
      <c r="V1102" s="53"/>
      <c r="W1102" s="53"/>
      <c r="X1102" s="113"/>
      <c r="Y1102" s="53"/>
      <c r="Z1102" s="55"/>
      <c r="AA1102" s="56"/>
      <c r="AB1102" s="112">
        <v>3229</v>
      </c>
      <c r="AC1102" s="112"/>
      <c r="AD1102" s="111" t="s">
        <v>2388</v>
      </c>
      <c r="AE1102" s="111" t="s">
        <v>2389</v>
      </c>
      <c r="AF1102" s="112">
        <v>0.24</v>
      </c>
      <c r="AG1102" s="57">
        <f t="shared" si="17"/>
        <v>0</v>
      </c>
      <c r="AH1102" s="58"/>
      <c r="AI1102" s="59">
        <v>168</v>
      </c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114" t="s">
        <v>57</v>
      </c>
      <c r="AU1102" s="114" t="s">
        <v>58</v>
      </c>
      <c r="AV1102" s="60"/>
      <c r="AW1102" s="99" t="s">
        <v>2424</v>
      </c>
    </row>
    <row r="1104" spans="1:49" ht="12.75" x14ac:dyDescent="0.2">
      <c r="D1104" s="61" t="s">
        <v>2397</v>
      </c>
    </row>
    <row r="1105" spans="4:34" ht="12.75" x14ac:dyDescent="0.2">
      <c r="D1105" s="61"/>
    </row>
    <row r="1106" spans="4:34" ht="12.75" x14ac:dyDescent="0.2">
      <c r="D1106" s="493" t="s">
        <v>4313</v>
      </c>
      <c r="E1106" s="493"/>
      <c r="F1106" s="493"/>
      <c r="G1106" s="493"/>
      <c r="H1106" s="493"/>
      <c r="I1106" s="493"/>
      <c r="J1106" s="493"/>
      <c r="K1106" s="493"/>
      <c r="L1106" s="493"/>
      <c r="M1106" s="493"/>
      <c r="N1106" s="493"/>
      <c r="O1106" s="493"/>
      <c r="P1106" s="493"/>
      <c r="Q1106" s="493"/>
      <c r="R1106" s="493"/>
      <c r="S1106" s="493"/>
      <c r="T1106" s="493"/>
      <c r="U1106" s="493"/>
      <c r="V1106" s="493"/>
      <c r="W1106" s="493"/>
      <c r="X1106" s="493"/>
      <c r="Y1106" s="493"/>
      <c r="Z1106" s="493"/>
      <c r="AA1106" s="493"/>
      <c r="AB1106" s="493"/>
      <c r="AC1106" s="493"/>
      <c r="AD1106" s="12"/>
      <c r="AE1106" s="12"/>
      <c r="AF1106" s="12"/>
      <c r="AG1106" s="62"/>
    </row>
    <row r="1107" spans="4:34" ht="38.25" customHeight="1" x14ac:dyDescent="0.2">
      <c r="D1107" s="63" t="s">
        <v>3404</v>
      </c>
      <c r="E1107" s="2"/>
      <c r="F1107" s="2"/>
      <c r="G1107" s="502" t="s">
        <v>2400</v>
      </c>
      <c r="H1107" s="502"/>
      <c r="I1107" s="502"/>
      <c r="J1107" s="502"/>
      <c r="K1107" s="502"/>
      <c r="L1107" s="502"/>
      <c r="M1107" s="502"/>
      <c r="N1107" s="502"/>
      <c r="O1107" s="502"/>
      <c r="P1107" s="502"/>
      <c r="Q1107" s="502"/>
      <c r="R1107" s="502"/>
      <c r="S1107" s="502"/>
      <c r="T1107" s="62"/>
      <c r="U1107" s="62"/>
      <c r="V1107" s="62"/>
      <c r="W1107" s="62"/>
      <c r="X1107" s="65"/>
      <c r="Y1107" s="65"/>
      <c r="Z1107" s="65"/>
      <c r="AA1107" s="65"/>
      <c r="AB1107" s="65"/>
      <c r="AC1107" s="65"/>
      <c r="AD1107" s="62"/>
      <c r="AE1107" s="65"/>
      <c r="AF1107" s="65"/>
      <c r="AG1107" s="65"/>
    </row>
    <row r="1108" spans="4:34" ht="12.75" x14ac:dyDescent="0.2">
      <c r="D1108" s="2"/>
      <c r="E1108" s="2"/>
      <c r="F1108" s="2"/>
      <c r="G1108" s="2"/>
      <c r="H1108" s="503" t="s">
        <v>2399</v>
      </c>
      <c r="I1108" s="503"/>
      <c r="J1108" s="503"/>
      <c r="K1108" s="503"/>
      <c r="L1108" s="503"/>
      <c r="M1108" s="503"/>
      <c r="N1108" s="503"/>
      <c r="O1108" s="503"/>
      <c r="P1108" s="62"/>
      <c r="Q1108" s="62"/>
      <c r="R1108" s="62"/>
      <c r="S1108" s="62"/>
      <c r="T1108" s="62"/>
      <c r="U1108" s="62"/>
      <c r="V1108" s="62"/>
      <c r="W1108" s="62"/>
      <c r="X1108" s="62"/>
      <c r="Y1108" s="62"/>
      <c r="Z1108" s="62"/>
      <c r="AA1108" s="62"/>
      <c r="AB1108" s="66" t="s">
        <v>3472</v>
      </c>
      <c r="AC1108" s="62"/>
      <c r="AD1108" s="62"/>
      <c r="AE1108" s="62"/>
      <c r="AF1108" s="66" t="s">
        <v>3473</v>
      </c>
      <c r="AG1108" s="62"/>
    </row>
    <row r="1109" spans="4:34" ht="12.75" x14ac:dyDescent="0.2">
      <c r="D1109" s="2"/>
      <c r="E1109" s="2"/>
      <c r="F1109" s="2"/>
      <c r="G1109" s="2"/>
      <c r="H1109" s="66"/>
      <c r="I1109" s="2"/>
      <c r="J1109" s="2"/>
      <c r="K1109" s="2"/>
      <c r="L1109" s="2"/>
      <c r="M1109" s="2"/>
      <c r="N1109" s="2"/>
      <c r="O1109" s="2"/>
      <c r="P1109" s="62"/>
      <c r="Q1109" s="62"/>
      <c r="R1109" s="62"/>
      <c r="S1109" s="62"/>
      <c r="T1109" s="62"/>
      <c r="U1109" s="62"/>
      <c r="V1109" s="62"/>
      <c r="W1109" s="62"/>
      <c r="X1109" s="62"/>
      <c r="Y1109" s="62"/>
      <c r="Z1109" s="62"/>
      <c r="AA1109" s="62"/>
      <c r="AB1109" s="66"/>
      <c r="AC1109" s="62"/>
      <c r="AD1109" s="62"/>
      <c r="AE1109" s="62"/>
      <c r="AF1109" s="66"/>
      <c r="AG1109" s="62"/>
    </row>
    <row r="1110" spans="4:34" ht="12.75" x14ac:dyDescent="0.2">
      <c r="D1110" s="61" t="s">
        <v>2390</v>
      </c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</row>
    <row r="1111" spans="4:34" ht="12.75" x14ac:dyDescent="0.2">
      <c r="D1111" s="61" t="s">
        <v>2398</v>
      </c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</row>
    <row r="1112" spans="4:34" ht="12.75" x14ac:dyDescent="0.2"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</row>
    <row r="1113" spans="4:34" ht="26.25" customHeight="1" x14ac:dyDescent="0.2">
      <c r="D1113" s="493" t="s">
        <v>2391</v>
      </c>
      <c r="E1113" s="493"/>
      <c r="F1113" s="493"/>
      <c r="G1113" s="493"/>
      <c r="H1113" s="493"/>
      <c r="I1113" s="493"/>
      <c r="J1113" s="493"/>
      <c r="K1113" s="493"/>
      <c r="L1113" s="493"/>
      <c r="M1113" s="493"/>
      <c r="N1113" s="493"/>
      <c r="O1113" s="493"/>
      <c r="P1113" s="493"/>
      <c r="Q1113" s="493"/>
      <c r="R1113" s="493"/>
      <c r="S1113" s="493"/>
      <c r="T1113" s="493"/>
      <c r="U1113" s="493"/>
      <c r="V1113" s="493"/>
      <c r="W1113" s="493"/>
      <c r="X1113" s="493"/>
      <c r="Y1113" s="493"/>
      <c r="Z1113" s="493"/>
      <c r="AA1113" s="493"/>
      <c r="AB1113" s="493"/>
      <c r="AC1113" s="493"/>
      <c r="AD1113" s="493"/>
      <c r="AE1113" s="493"/>
      <c r="AF1113" s="493"/>
      <c r="AG1113" s="493"/>
      <c r="AH1113" s="493"/>
    </row>
    <row r="1114" spans="4:34" ht="12.75" customHeight="1" x14ac:dyDescent="0.2"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</row>
    <row r="1115" spans="4:34" ht="27" customHeight="1" x14ac:dyDescent="0.2">
      <c r="D1115" s="493" t="s">
        <v>2392</v>
      </c>
      <c r="E1115" s="493"/>
      <c r="F1115" s="493"/>
      <c r="G1115" s="493"/>
      <c r="H1115" s="493"/>
      <c r="I1115" s="493"/>
      <c r="J1115" s="493"/>
      <c r="K1115" s="493"/>
      <c r="L1115" s="493"/>
      <c r="M1115" s="493"/>
      <c r="N1115" s="493"/>
      <c r="O1115" s="493"/>
      <c r="P1115" s="493"/>
      <c r="Q1115" s="493"/>
      <c r="R1115" s="493"/>
      <c r="S1115" s="493"/>
      <c r="T1115" s="493"/>
      <c r="U1115" s="493"/>
      <c r="V1115" s="493"/>
      <c r="W1115" s="493"/>
      <c r="X1115" s="493"/>
      <c r="Y1115" s="493"/>
      <c r="Z1115" s="493"/>
      <c r="AA1115" s="493"/>
      <c r="AB1115" s="493"/>
      <c r="AC1115" s="493"/>
      <c r="AD1115" s="493"/>
      <c r="AE1115" s="493"/>
      <c r="AF1115" s="493"/>
      <c r="AG1115" s="493"/>
    </row>
    <row r="1116" spans="4:34" ht="12.75" x14ac:dyDescent="0.2"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</row>
    <row r="1118" spans="4:34" ht="12.75" x14ac:dyDescent="0.2">
      <c r="D1118" s="62" t="s">
        <v>2401</v>
      </c>
    </row>
    <row r="1131" spans="19:44" ht="12.75" x14ac:dyDescent="0.2">
      <c r="S1131" s="493"/>
      <c r="T1131" s="493"/>
      <c r="U1131" s="493"/>
      <c r="V1131" s="493"/>
      <c r="W1131" s="493"/>
      <c r="X1131" s="493"/>
      <c r="Y1131" s="493"/>
      <c r="Z1131" s="493"/>
      <c r="AA1131" s="493"/>
      <c r="AB1131" s="493"/>
      <c r="AC1131" s="493"/>
      <c r="AD1131" s="493"/>
      <c r="AE1131" s="493"/>
      <c r="AF1131" s="493"/>
      <c r="AG1131" s="493"/>
      <c r="AH1131" s="493"/>
      <c r="AI1131" s="493"/>
      <c r="AJ1131" s="493"/>
      <c r="AK1131" s="493"/>
      <c r="AL1131" s="493"/>
      <c r="AM1131" s="493"/>
      <c r="AN1131" s="493"/>
      <c r="AO1131" s="493"/>
      <c r="AP1131" s="493"/>
      <c r="AQ1131" s="493"/>
      <c r="AR1131" s="493"/>
    </row>
  </sheetData>
  <mergeCells count="18">
    <mergeCell ref="S1131:AR1131"/>
    <mergeCell ref="D1115:AG1115"/>
    <mergeCell ref="D1106:AC1106"/>
    <mergeCell ref="D9:X9"/>
    <mergeCell ref="C10:C11"/>
    <mergeCell ref="D10:R10"/>
    <mergeCell ref="S10:V10"/>
    <mergeCell ref="W10:Z10"/>
    <mergeCell ref="AB10:AS10"/>
    <mergeCell ref="G1107:S1107"/>
    <mergeCell ref="H1108:O1108"/>
    <mergeCell ref="D1113:AH1113"/>
    <mergeCell ref="AT10:AW10"/>
    <mergeCell ref="AU1:AW1"/>
    <mergeCell ref="AB5:AF5"/>
    <mergeCell ref="AB6:AF6"/>
    <mergeCell ref="AB7:AF7"/>
    <mergeCell ref="AB8:AF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9C1F-EA65-4477-863F-92733D609697}">
  <dimension ref="A1:Q36"/>
  <sheetViews>
    <sheetView workbookViewId="0">
      <selection activeCell="B29" sqref="B29:M29"/>
    </sheetView>
  </sheetViews>
  <sheetFormatPr defaultRowHeight="11.25" x14ac:dyDescent="0.2"/>
  <cols>
    <col min="1" max="1" width="2.85546875" style="1" customWidth="1"/>
    <col min="2" max="2" width="6.7109375" style="1" customWidth="1"/>
    <col min="3" max="3" width="20.140625" style="1" customWidth="1"/>
    <col min="4" max="4" width="7" style="1" customWidth="1"/>
    <col min="5" max="5" width="6.42578125" style="1" customWidth="1"/>
    <col min="6" max="6" width="14.5703125" style="1" customWidth="1"/>
    <col min="7" max="7" width="7.85546875" style="1" customWidth="1"/>
    <col min="8" max="8" width="10.28515625" style="1" customWidth="1"/>
    <col min="9" max="9" width="9.85546875" style="1" customWidth="1"/>
    <col min="10" max="10" width="16.7109375" style="1" customWidth="1"/>
    <col min="11" max="11" width="5.42578125" style="1" customWidth="1"/>
    <col min="12" max="12" width="21.7109375" style="1" customWidth="1"/>
    <col min="13" max="13" width="14.42578125" style="1" customWidth="1"/>
    <col min="14" max="256" width="9.140625" style="1"/>
    <col min="257" max="257" width="2.85546875" style="1" customWidth="1"/>
    <col min="258" max="258" width="7.5703125" style="1" customWidth="1"/>
    <col min="259" max="259" width="25.7109375" style="1" customWidth="1"/>
    <col min="260" max="260" width="7" style="1" customWidth="1"/>
    <col min="261" max="261" width="6.42578125" style="1" customWidth="1"/>
    <col min="262" max="262" width="20.7109375" style="1" customWidth="1"/>
    <col min="263" max="263" width="9.42578125" style="1" customWidth="1"/>
    <col min="264" max="264" width="10.28515625" style="1" customWidth="1"/>
    <col min="265" max="265" width="9.85546875" style="1" customWidth="1"/>
    <col min="266" max="266" width="22.140625" style="1" customWidth="1"/>
    <col min="267" max="267" width="5.42578125" style="1" customWidth="1"/>
    <col min="268" max="268" width="30.7109375" style="1" customWidth="1"/>
    <col min="269" max="269" width="14.42578125" style="1" customWidth="1"/>
    <col min="270" max="512" width="9.140625" style="1"/>
    <col min="513" max="513" width="2.85546875" style="1" customWidth="1"/>
    <col min="514" max="514" width="7.5703125" style="1" customWidth="1"/>
    <col min="515" max="515" width="25.7109375" style="1" customWidth="1"/>
    <col min="516" max="516" width="7" style="1" customWidth="1"/>
    <col min="517" max="517" width="6.42578125" style="1" customWidth="1"/>
    <col min="518" max="518" width="20.7109375" style="1" customWidth="1"/>
    <col min="519" max="519" width="9.42578125" style="1" customWidth="1"/>
    <col min="520" max="520" width="10.28515625" style="1" customWidth="1"/>
    <col min="521" max="521" width="9.85546875" style="1" customWidth="1"/>
    <col min="522" max="522" width="22.140625" style="1" customWidth="1"/>
    <col min="523" max="523" width="5.42578125" style="1" customWidth="1"/>
    <col min="524" max="524" width="30.7109375" style="1" customWidth="1"/>
    <col min="525" max="525" width="14.42578125" style="1" customWidth="1"/>
    <col min="526" max="768" width="9.140625" style="1"/>
    <col min="769" max="769" width="2.85546875" style="1" customWidth="1"/>
    <col min="770" max="770" width="7.5703125" style="1" customWidth="1"/>
    <col min="771" max="771" width="25.7109375" style="1" customWidth="1"/>
    <col min="772" max="772" width="7" style="1" customWidth="1"/>
    <col min="773" max="773" width="6.42578125" style="1" customWidth="1"/>
    <col min="774" max="774" width="20.7109375" style="1" customWidth="1"/>
    <col min="775" max="775" width="9.42578125" style="1" customWidth="1"/>
    <col min="776" max="776" width="10.28515625" style="1" customWidth="1"/>
    <col min="777" max="777" width="9.85546875" style="1" customWidth="1"/>
    <col min="778" max="778" width="22.140625" style="1" customWidth="1"/>
    <col min="779" max="779" width="5.42578125" style="1" customWidth="1"/>
    <col min="780" max="780" width="30.7109375" style="1" customWidth="1"/>
    <col min="781" max="781" width="14.42578125" style="1" customWidth="1"/>
    <col min="782" max="1024" width="9.140625" style="1"/>
    <col min="1025" max="1025" width="2.85546875" style="1" customWidth="1"/>
    <col min="1026" max="1026" width="7.5703125" style="1" customWidth="1"/>
    <col min="1027" max="1027" width="25.7109375" style="1" customWidth="1"/>
    <col min="1028" max="1028" width="7" style="1" customWidth="1"/>
    <col min="1029" max="1029" width="6.42578125" style="1" customWidth="1"/>
    <col min="1030" max="1030" width="20.7109375" style="1" customWidth="1"/>
    <col min="1031" max="1031" width="9.42578125" style="1" customWidth="1"/>
    <col min="1032" max="1032" width="10.28515625" style="1" customWidth="1"/>
    <col min="1033" max="1033" width="9.85546875" style="1" customWidth="1"/>
    <col min="1034" max="1034" width="22.140625" style="1" customWidth="1"/>
    <col min="1035" max="1035" width="5.42578125" style="1" customWidth="1"/>
    <col min="1036" max="1036" width="30.7109375" style="1" customWidth="1"/>
    <col min="1037" max="1037" width="14.42578125" style="1" customWidth="1"/>
    <col min="1038" max="1280" width="9.140625" style="1"/>
    <col min="1281" max="1281" width="2.85546875" style="1" customWidth="1"/>
    <col min="1282" max="1282" width="7.5703125" style="1" customWidth="1"/>
    <col min="1283" max="1283" width="25.7109375" style="1" customWidth="1"/>
    <col min="1284" max="1284" width="7" style="1" customWidth="1"/>
    <col min="1285" max="1285" width="6.42578125" style="1" customWidth="1"/>
    <col min="1286" max="1286" width="20.7109375" style="1" customWidth="1"/>
    <col min="1287" max="1287" width="9.42578125" style="1" customWidth="1"/>
    <col min="1288" max="1288" width="10.28515625" style="1" customWidth="1"/>
    <col min="1289" max="1289" width="9.85546875" style="1" customWidth="1"/>
    <col min="1290" max="1290" width="22.140625" style="1" customWidth="1"/>
    <col min="1291" max="1291" width="5.42578125" style="1" customWidth="1"/>
    <col min="1292" max="1292" width="30.7109375" style="1" customWidth="1"/>
    <col min="1293" max="1293" width="14.42578125" style="1" customWidth="1"/>
    <col min="1294" max="1536" width="9.140625" style="1"/>
    <col min="1537" max="1537" width="2.85546875" style="1" customWidth="1"/>
    <col min="1538" max="1538" width="7.5703125" style="1" customWidth="1"/>
    <col min="1539" max="1539" width="25.7109375" style="1" customWidth="1"/>
    <col min="1540" max="1540" width="7" style="1" customWidth="1"/>
    <col min="1541" max="1541" width="6.42578125" style="1" customWidth="1"/>
    <col min="1542" max="1542" width="20.7109375" style="1" customWidth="1"/>
    <col min="1543" max="1543" width="9.42578125" style="1" customWidth="1"/>
    <col min="1544" max="1544" width="10.28515625" style="1" customWidth="1"/>
    <col min="1545" max="1545" width="9.85546875" style="1" customWidth="1"/>
    <col min="1546" max="1546" width="22.140625" style="1" customWidth="1"/>
    <col min="1547" max="1547" width="5.42578125" style="1" customWidth="1"/>
    <col min="1548" max="1548" width="30.7109375" style="1" customWidth="1"/>
    <col min="1549" max="1549" width="14.42578125" style="1" customWidth="1"/>
    <col min="1550" max="1792" width="9.140625" style="1"/>
    <col min="1793" max="1793" width="2.85546875" style="1" customWidth="1"/>
    <col min="1794" max="1794" width="7.5703125" style="1" customWidth="1"/>
    <col min="1795" max="1795" width="25.7109375" style="1" customWidth="1"/>
    <col min="1796" max="1796" width="7" style="1" customWidth="1"/>
    <col min="1797" max="1797" width="6.42578125" style="1" customWidth="1"/>
    <col min="1798" max="1798" width="20.7109375" style="1" customWidth="1"/>
    <col min="1799" max="1799" width="9.42578125" style="1" customWidth="1"/>
    <col min="1800" max="1800" width="10.28515625" style="1" customWidth="1"/>
    <col min="1801" max="1801" width="9.85546875" style="1" customWidth="1"/>
    <col min="1802" max="1802" width="22.140625" style="1" customWidth="1"/>
    <col min="1803" max="1803" width="5.42578125" style="1" customWidth="1"/>
    <col min="1804" max="1804" width="30.7109375" style="1" customWidth="1"/>
    <col min="1805" max="1805" width="14.42578125" style="1" customWidth="1"/>
    <col min="1806" max="2048" width="9.140625" style="1"/>
    <col min="2049" max="2049" width="2.85546875" style="1" customWidth="1"/>
    <col min="2050" max="2050" width="7.5703125" style="1" customWidth="1"/>
    <col min="2051" max="2051" width="25.7109375" style="1" customWidth="1"/>
    <col min="2052" max="2052" width="7" style="1" customWidth="1"/>
    <col min="2053" max="2053" width="6.42578125" style="1" customWidth="1"/>
    <col min="2054" max="2054" width="20.7109375" style="1" customWidth="1"/>
    <col min="2055" max="2055" width="9.42578125" style="1" customWidth="1"/>
    <col min="2056" max="2056" width="10.28515625" style="1" customWidth="1"/>
    <col min="2057" max="2057" width="9.85546875" style="1" customWidth="1"/>
    <col min="2058" max="2058" width="22.140625" style="1" customWidth="1"/>
    <col min="2059" max="2059" width="5.42578125" style="1" customWidth="1"/>
    <col min="2060" max="2060" width="30.7109375" style="1" customWidth="1"/>
    <col min="2061" max="2061" width="14.42578125" style="1" customWidth="1"/>
    <col min="2062" max="2304" width="9.140625" style="1"/>
    <col min="2305" max="2305" width="2.85546875" style="1" customWidth="1"/>
    <col min="2306" max="2306" width="7.5703125" style="1" customWidth="1"/>
    <col min="2307" max="2307" width="25.7109375" style="1" customWidth="1"/>
    <col min="2308" max="2308" width="7" style="1" customWidth="1"/>
    <col min="2309" max="2309" width="6.42578125" style="1" customWidth="1"/>
    <col min="2310" max="2310" width="20.7109375" style="1" customWidth="1"/>
    <col min="2311" max="2311" width="9.42578125" style="1" customWidth="1"/>
    <col min="2312" max="2312" width="10.28515625" style="1" customWidth="1"/>
    <col min="2313" max="2313" width="9.85546875" style="1" customWidth="1"/>
    <col min="2314" max="2314" width="22.140625" style="1" customWidth="1"/>
    <col min="2315" max="2315" width="5.42578125" style="1" customWidth="1"/>
    <col min="2316" max="2316" width="30.7109375" style="1" customWidth="1"/>
    <col min="2317" max="2317" width="14.42578125" style="1" customWidth="1"/>
    <col min="2318" max="2560" width="9.140625" style="1"/>
    <col min="2561" max="2561" width="2.85546875" style="1" customWidth="1"/>
    <col min="2562" max="2562" width="7.5703125" style="1" customWidth="1"/>
    <col min="2563" max="2563" width="25.7109375" style="1" customWidth="1"/>
    <col min="2564" max="2564" width="7" style="1" customWidth="1"/>
    <col min="2565" max="2565" width="6.42578125" style="1" customWidth="1"/>
    <col min="2566" max="2566" width="20.7109375" style="1" customWidth="1"/>
    <col min="2567" max="2567" width="9.42578125" style="1" customWidth="1"/>
    <col min="2568" max="2568" width="10.28515625" style="1" customWidth="1"/>
    <col min="2569" max="2569" width="9.85546875" style="1" customWidth="1"/>
    <col min="2570" max="2570" width="22.140625" style="1" customWidth="1"/>
    <col min="2571" max="2571" width="5.42578125" style="1" customWidth="1"/>
    <col min="2572" max="2572" width="30.7109375" style="1" customWidth="1"/>
    <col min="2573" max="2573" width="14.42578125" style="1" customWidth="1"/>
    <col min="2574" max="2816" width="9.140625" style="1"/>
    <col min="2817" max="2817" width="2.85546875" style="1" customWidth="1"/>
    <col min="2818" max="2818" width="7.5703125" style="1" customWidth="1"/>
    <col min="2819" max="2819" width="25.7109375" style="1" customWidth="1"/>
    <col min="2820" max="2820" width="7" style="1" customWidth="1"/>
    <col min="2821" max="2821" width="6.42578125" style="1" customWidth="1"/>
    <col min="2822" max="2822" width="20.7109375" style="1" customWidth="1"/>
    <col min="2823" max="2823" width="9.42578125" style="1" customWidth="1"/>
    <col min="2824" max="2824" width="10.28515625" style="1" customWidth="1"/>
    <col min="2825" max="2825" width="9.85546875" style="1" customWidth="1"/>
    <col min="2826" max="2826" width="22.140625" style="1" customWidth="1"/>
    <col min="2827" max="2827" width="5.42578125" style="1" customWidth="1"/>
    <col min="2828" max="2828" width="30.7109375" style="1" customWidth="1"/>
    <col min="2829" max="2829" width="14.42578125" style="1" customWidth="1"/>
    <col min="2830" max="3072" width="9.140625" style="1"/>
    <col min="3073" max="3073" width="2.85546875" style="1" customWidth="1"/>
    <col min="3074" max="3074" width="7.5703125" style="1" customWidth="1"/>
    <col min="3075" max="3075" width="25.7109375" style="1" customWidth="1"/>
    <col min="3076" max="3076" width="7" style="1" customWidth="1"/>
    <col min="3077" max="3077" width="6.42578125" style="1" customWidth="1"/>
    <col min="3078" max="3078" width="20.7109375" style="1" customWidth="1"/>
    <col min="3079" max="3079" width="9.42578125" style="1" customWidth="1"/>
    <col min="3080" max="3080" width="10.28515625" style="1" customWidth="1"/>
    <col min="3081" max="3081" width="9.85546875" style="1" customWidth="1"/>
    <col min="3082" max="3082" width="22.140625" style="1" customWidth="1"/>
    <col min="3083" max="3083" width="5.42578125" style="1" customWidth="1"/>
    <col min="3084" max="3084" width="30.7109375" style="1" customWidth="1"/>
    <col min="3085" max="3085" width="14.42578125" style="1" customWidth="1"/>
    <col min="3086" max="3328" width="9.140625" style="1"/>
    <col min="3329" max="3329" width="2.85546875" style="1" customWidth="1"/>
    <col min="3330" max="3330" width="7.5703125" style="1" customWidth="1"/>
    <col min="3331" max="3331" width="25.7109375" style="1" customWidth="1"/>
    <col min="3332" max="3332" width="7" style="1" customWidth="1"/>
    <col min="3333" max="3333" width="6.42578125" style="1" customWidth="1"/>
    <col min="3334" max="3334" width="20.7109375" style="1" customWidth="1"/>
    <col min="3335" max="3335" width="9.42578125" style="1" customWidth="1"/>
    <col min="3336" max="3336" width="10.28515625" style="1" customWidth="1"/>
    <col min="3337" max="3337" width="9.85546875" style="1" customWidth="1"/>
    <col min="3338" max="3338" width="22.140625" style="1" customWidth="1"/>
    <col min="3339" max="3339" width="5.42578125" style="1" customWidth="1"/>
    <col min="3340" max="3340" width="30.7109375" style="1" customWidth="1"/>
    <col min="3341" max="3341" width="14.42578125" style="1" customWidth="1"/>
    <col min="3342" max="3584" width="9.140625" style="1"/>
    <col min="3585" max="3585" width="2.85546875" style="1" customWidth="1"/>
    <col min="3586" max="3586" width="7.5703125" style="1" customWidth="1"/>
    <col min="3587" max="3587" width="25.7109375" style="1" customWidth="1"/>
    <col min="3588" max="3588" width="7" style="1" customWidth="1"/>
    <col min="3589" max="3589" width="6.42578125" style="1" customWidth="1"/>
    <col min="3590" max="3590" width="20.7109375" style="1" customWidth="1"/>
    <col min="3591" max="3591" width="9.42578125" style="1" customWidth="1"/>
    <col min="3592" max="3592" width="10.28515625" style="1" customWidth="1"/>
    <col min="3593" max="3593" width="9.85546875" style="1" customWidth="1"/>
    <col min="3594" max="3594" width="22.140625" style="1" customWidth="1"/>
    <col min="3595" max="3595" width="5.42578125" style="1" customWidth="1"/>
    <col min="3596" max="3596" width="30.7109375" style="1" customWidth="1"/>
    <col min="3597" max="3597" width="14.42578125" style="1" customWidth="1"/>
    <col min="3598" max="3840" width="9.140625" style="1"/>
    <col min="3841" max="3841" width="2.85546875" style="1" customWidth="1"/>
    <col min="3842" max="3842" width="7.5703125" style="1" customWidth="1"/>
    <col min="3843" max="3843" width="25.7109375" style="1" customWidth="1"/>
    <col min="3844" max="3844" width="7" style="1" customWidth="1"/>
    <col min="3845" max="3845" width="6.42578125" style="1" customWidth="1"/>
    <col min="3846" max="3846" width="20.7109375" style="1" customWidth="1"/>
    <col min="3847" max="3847" width="9.42578125" style="1" customWidth="1"/>
    <col min="3848" max="3848" width="10.28515625" style="1" customWidth="1"/>
    <col min="3849" max="3849" width="9.85546875" style="1" customWidth="1"/>
    <col min="3850" max="3850" width="22.140625" style="1" customWidth="1"/>
    <col min="3851" max="3851" width="5.42578125" style="1" customWidth="1"/>
    <col min="3852" max="3852" width="30.7109375" style="1" customWidth="1"/>
    <col min="3853" max="3853" width="14.42578125" style="1" customWidth="1"/>
    <col min="3854" max="4096" width="9.140625" style="1"/>
    <col min="4097" max="4097" width="2.85546875" style="1" customWidth="1"/>
    <col min="4098" max="4098" width="7.5703125" style="1" customWidth="1"/>
    <col min="4099" max="4099" width="25.7109375" style="1" customWidth="1"/>
    <col min="4100" max="4100" width="7" style="1" customWidth="1"/>
    <col min="4101" max="4101" width="6.42578125" style="1" customWidth="1"/>
    <col min="4102" max="4102" width="20.7109375" style="1" customWidth="1"/>
    <col min="4103" max="4103" width="9.42578125" style="1" customWidth="1"/>
    <col min="4104" max="4104" width="10.28515625" style="1" customWidth="1"/>
    <col min="4105" max="4105" width="9.85546875" style="1" customWidth="1"/>
    <col min="4106" max="4106" width="22.140625" style="1" customWidth="1"/>
    <col min="4107" max="4107" width="5.42578125" style="1" customWidth="1"/>
    <col min="4108" max="4108" width="30.7109375" style="1" customWidth="1"/>
    <col min="4109" max="4109" width="14.42578125" style="1" customWidth="1"/>
    <col min="4110" max="4352" width="9.140625" style="1"/>
    <col min="4353" max="4353" width="2.85546875" style="1" customWidth="1"/>
    <col min="4354" max="4354" width="7.5703125" style="1" customWidth="1"/>
    <col min="4355" max="4355" width="25.7109375" style="1" customWidth="1"/>
    <col min="4356" max="4356" width="7" style="1" customWidth="1"/>
    <col min="4357" max="4357" width="6.42578125" style="1" customWidth="1"/>
    <col min="4358" max="4358" width="20.7109375" style="1" customWidth="1"/>
    <col min="4359" max="4359" width="9.42578125" style="1" customWidth="1"/>
    <col min="4360" max="4360" width="10.28515625" style="1" customWidth="1"/>
    <col min="4361" max="4361" width="9.85546875" style="1" customWidth="1"/>
    <col min="4362" max="4362" width="22.140625" style="1" customWidth="1"/>
    <col min="4363" max="4363" width="5.42578125" style="1" customWidth="1"/>
    <col min="4364" max="4364" width="30.7109375" style="1" customWidth="1"/>
    <col min="4365" max="4365" width="14.42578125" style="1" customWidth="1"/>
    <col min="4366" max="4608" width="9.140625" style="1"/>
    <col min="4609" max="4609" width="2.85546875" style="1" customWidth="1"/>
    <col min="4610" max="4610" width="7.5703125" style="1" customWidth="1"/>
    <col min="4611" max="4611" width="25.7109375" style="1" customWidth="1"/>
    <col min="4612" max="4612" width="7" style="1" customWidth="1"/>
    <col min="4613" max="4613" width="6.42578125" style="1" customWidth="1"/>
    <col min="4614" max="4614" width="20.7109375" style="1" customWidth="1"/>
    <col min="4615" max="4615" width="9.42578125" style="1" customWidth="1"/>
    <col min="4616" max="4616" width="10.28515625" style="1" customWidth="1"/>
    <col min="4617" max="4617" width="9.85546875" style="1" customWidth="1"/>
    <col min="4618" max="4618" width="22.140625" style="1" customWidth="1"/>
    <col min="4619" max="4619" width="5.42578125" style="1" customWidth="1"/>
    <col min="4620" max="4620" width="30.7109375" style="1" customWidth="1"/>
    <col min="4621" max="4621" width="14.42578125" style="1" customWidth="1"/>
    <col min="4622" max="4864" width="9.140625" style="1"/>
    <col min="4865" max="4865" width="2.85546875" style="1" customWidth="1"/>
    <col min="4866" max="4866" width="7.5703125" style="1" customWidth="1"/>
    <col min="4867" max="4867" width="25.7109375" style="1" customWidth="1"/>
    <col min="4868" max="4868" width="7" style="1" customWidth="1"/>
    <col min="4869" max="4869" width="6.42578125" style="1" customWidth="1"/>
    <col min="4870" max="4870" width="20.7109375" style="1" customWidth="1"/>
    <col min="4871" max="4871" width="9.42578125" style="1" customWidth="1"/>
    <col min="4872" max="4872" width="10.28515625" style="1" customWidth="1"/>
    <col min="4873" max="4873" width="9.85546875" style="1" customWidth="1"/>
    <col min="4874" max="4874" width="22.140625" style="1" customWidth="1"/>
    <col min="4875" max="4875" width="5.42578125" style="1" customWidth="1"/>
    <col min="4876" max="4876" width="30.7109375" style="1" customWidth="1"/>
    <col min="4877" max="4877" width="14.42578125" style="1" customWidth="1"/>
    <col min="4878" max="5120" width="9.140625" style="1"/>
    <col min="5121" max="5121" width="2.85546875" style="1" customWidth="1"/>
    <col min="5122" max="5122" width="7.5703125" style="1" customWidth="1"/>
    <col min="5123" max="5123" width="25.7109375" style="1" customWidth="1"/>
    <col min="5124" max="5124" width="7" style="1" customWidth="1"/>
    <col min="5125" max="5125" width="6.42578125" style="1" customWidth="1"/>
    <col min="5126" max="5126" width="20.7109375" style="1" customWidth="1"/>
    <col min="5127" max="5127" width="9.42578125" style="1" customWidth="1"/>
    <col min="5128" max="5128" width="10.28515625" style="1" customWidth="1"/>
    <col min="5129" max="5129" width="9.85546875" style="1" customWidth="1"/>
    <col min="5130" max="5130" width="22.140625" style="1" customWidth="1"/>
    <col min="5131" max="5131" width="5.42578125" style="1" customWidth="1"/>
    <col min="5132" max="5132" width="30.7109375" style="1" customWidth="1"/>
    <col min="5133" max="5133" width="14.42578125" style="1" customWidth="1"/>
    <col min="5134" max="5376" width="9.140625" style="1"/>
    <col min="5377" max="5377" width="2.85546875" style="1" customWidth="1"/>
    <col min="5378" max="5378" width="7.5703125" style="1" customWidth="1"/>
    <col min="5379" max="5379" width="25.7109375" style="1" customWidth="1"/>
    <col min="5380" max="5380" width="7" style="1" customWidth="1"/>
    <col min="5381" max="5381" width="6.42578125" style="1" customWidth="1"/>
    <col min="5382" max="5382" width="20.7109375" style="1" customWidth="1"/>
    <col min="5383" max="5383" width="9.42578125" style="1" customWidth="1"/>
    <col min="5384" max="5384" width="10.28515625" style="1" customWidth="1"/>
    <col min="5385" max="5385" width="9.85546875" style="1" customWidth="1"/>
    <col min="5386" max="5386" width="22.140625" style="1" customWidth="1"/>
    <col min="5387" max="5387" width="5.42578125" style="1" customWidth="1"/>
    <col min="5388" max="5388" width="30.7109375" style="1" customWidth="1"/>
    <col min="5389" max="5389" width="14.42578125" style="1" customWidth="1"/>
    <col min="5390" max="5632" width="9.140625" style="1"/>
    <col min="5633" max="5633" width="2.85546875" style="1" customWidth="1"/>
    <col min="5634" max="5634" width="7.5703125" style="1" customWidth="1"/>
    <col min="5635" max="5635" width="25.7109375" style="1" customWidth="1"/>
    <col min="5636" max="5636" width="7" style="1" customWidth="1"/>
    <col min="5637" max="5637" width="6.42578125" style="1" customWidth="1"/>
    <col min="5638" max="5638" width="20.7109375" style="1" customWidth="1"/>
    <col min="5639" max="5639" width="9.42578125" style="1" customWidth="1"/>
    <col min="5640" max="5640" width="10.28515625" style="1" customWidth="1"/>
    <col min="5641" max="5641" width="9.85546875" style="1" customWidth="1"/>
    <col min="5642" max="5642" width="22.140625" style="1" customWidth="1"/>
    <col min="5643" max="5643" width="5.42578125" style="1" customWidth="1"/>
    <col min="5644" max="5644" width="30.7109375" style="1" customWidth="1"/>
    <col min="5645" max="5645" width="14.42578125" style="1" customWidth="1"/>
    <col min="5646" max="5888" width="9.140625" style="1"/>
    <col min="5889" max="5889" width="2.85546875" style="1" customWidth="1"/>
    <col min="5890" max="5890" width="7.5703125" style="1" customWidth="1"/>
    <col min="5891" max="5891" width="25.7109375" style="1" customWidth="1"/>
    <col min="5892" max="5892" width="7" style="1" customWidth="1"/>
    <col min="5893" max="5893" width="6.42578125" style="1" customWidth="1"/>
    <col min="5894" max="5894" width="20.7109375" style="1" customWidth="1"/>
    <col min="5895" max="5895" width="9.42578125" style="1" customWidth="1"/>
    <col min="5896" max="5896" width="10.28515625" style="1" customWidth="1"/>
    <col min="5897" max="5897" width="9.85546875" style="1" customWidth="1"/>
    <col min="5898" max="5898" width="22.140625" style="1" customWidth="1"/>
    <col min="5899" max="5899" width="5.42578125" style="1" customWidth="1"/>
    <col min="5900" max="5900" width="30.7109375" style="1" customWidth="1"/>
    <col min="5901" max="5901" width="14.42578125" style="1" customWidth="1"/>
    <col min="5902" max="6144" width="9.140625" style="1"/>
    <col min="6145" max="6145" width="2.85546875" style="1" customWidth="1"/>
    <col min="6146" max="6146" width="7.5703125" style="1" customWidth="1"/>
    <col min="6147" max="6147" width="25.7109375" style="1" customWidth="1"/>
    <col min="6148" max="6148" width="7" style="1" customWidth="1"/>
    <col min="6149" max="6149" width="6.42578125" style="1" customWidth="1"/>
    <col min="6150" max="6150" width="20.7109375" style="1" customWidth="1"/>
    <col min="6151" max="6151" width="9.42578125" style="1" customWidth="1"/>
    <col min="6152" max="6152" width="10.28515625" style="1" customWidth="1"/>
    <col min="6153" max="6153" width="9.85546875" style="1" customWidth="1"/>
    <col min="6154" max="6154" width="22.140625" style="1" customWidth="1"/>
    <col min="6155" max="6155" width="5.42578125" style="1" customWidth="1"/>
    <col min="6156" max="6156" width="30.7109375" style="1" customWidth="1"/>
    <col min="6157" max="6157" width="14.42578125" style="1" customWidth="1"/>
    <col min="6158" max="6400" width="9.140625" style="1"/>
    <col min="6401" max="6401" width="2.85546875" style="1" customWidth="1"/>
    <col min="6402" max="6402" width="7.5703125" style="1" customWidth="1"/>
    <col min="6403" max="6403" width="25.7109375" style="1" customWidth="1"/>
    <col min="6404" max="6404" width="7" style="1" customWidth="1"/>
    <col min="6405" max="6405" width="6.42578125" style="1" customWidth="1"/>
    <col min="6406" max="6406" width="20.7109375" style="1" customWidth="1"/>
    <col min="6407" max="6407" width="9.42578125" style="1" customWidth="1"/>
    <col min="6408" max="6408" width="10.28515625" style="1" customWidth="1"/>
    <col min="6409" max="6409" width="9.85546875" style="1" customWidth="1"/>
    <col min="6410" max="6410" width="22.140625" style="1" customWidth="1"/>
    <col min="6411" max="6411" width="5.42578125" style="1" customWidth="1"/>
    <col min="6412" max="6412" width="30.7109375" style="1" customWidth="1"/>
    <col min="6413" max="6413" width="14.42578125" style="1" customWidth="1"/>
    <col min="6414" max="6656" width="9.140625" style="1"/>
    <col min="6657" max="6657" width="2.85546875" style="1" customWidth="1"/>
    <col min="6658" max="6658" width="7.5703125" style="1" customWidth="1"/>
    <col min="6659" max="6659" width="25.7109375" style="1" customWidth="1"/>
    <col min="6660" max="6660" width="7" style="1" customWidth="1"/>
    <col min="6661" max="6661" width="6.42578125" style="1" customWidth="1"/>
    <col min="6662" max="6662" width="20.7109375" style="1" customWidth="1"/>
    <col min="6663" max="6663" width="9.42578125" style="1" customWidth="1"/>
    <col min="6664" max="6664" width="10.28515625" style="1" customWidth="1"/>
    <col min="6665" max="6665" width="9.85546875" style="1" customWidth="1"/>
    <col min="6666" max="6666" width="22.140625" style="1" customWidth="1"/>
    <col min="6667" max="6667" width="5.42578125" style="1" customWidth="1"/>
    <col min="6668" max="6668" width="30.7109375" style="1" customWidth="1"/>
    <col min="6669" max="6669" width="14.42578125" style="1" customWidth="1"/>
    <col min="6670" max="6912" width="9.140625" style="1"/>
    <col min="6913" max="6913" width="2.85546875" style="1" customWidth="1"/>
    <col min="6914" max="6914" width="7.5703125" style="1" customWidth="1"/>
    <col min="6915" max="6915" width="25.7109375" style="1" customWidth="1"/>
    <col min="6916" max="6916" width="7" style="1" customWidth="1"/>
    <col min="6917" max="6917" width="6.42578125" style="1" customWidth="1"/>
    <col min="6918" max="6918" width="20.7109375" style="1" customWidth="1"/>
    <col min="6919" max="6919" width="9.42578125" style="1" customWidth="1"/>
    <col min="6920" max="6920" width="10.28515625" style="1" customWidth="1"/>
    <col min="6921" max="6921" width="9.85546875" style="1" customWidth="1"/>
    <col min="6922" max="6922" width="22.140625" style="1" customWidth="1"/>
    <col min="6923" max="6923" width="5.42578125" style="1" customWidth="1"/>
    <col min="6924" max="6924" width="30.7109375" style="1" customWidth="1"/>
    <col min="6925" max="6925" width="14.42578125" style="1" customWidth="1"/>
    <col min="6926" max="7168" width="9.140625" style="1"/>
    <col min="7169" max="7169" width="2.85546875" style="1" customWidth="1"/>
    <col min="7170" max="7170" width="7.5703125" style="1" customWidth="1"/>
    <col min="7171" max="7171" width="25.7109375" style="1" customWidth="1"/>
    <col min="7172" max="7172" width="7" style="1" customWidth="1"/>
    <col min="7173" max="7173" width="6.42578125" style="1" customWidth="1"/>
    <col min="7174" max="7174" width="20.7109375" style="1" customWidth="1"/>
    <col min="7175" max="7175" width="9.42578125" style="1" customWidth="1"/>
    <col min="7176" max="7176" width="10.28515625" style="1" customWidth="1"/>
    <col min="7177" max="7177" width="9.85546875" style="1" customWidth="1"/>
    <col min="7178" max="7178" width="22.140625" style="1" customWidth="1"/>
    <col min="7179" max="7179" width="5.42578125" style="1" customWidth="1"/>
    <col min="7180" max="7180" width="30.7109375" style="1" customWidth="1"/>
    <col min="7181" max="7181" width="14.42578125" style="1" customWidth="1"/>
    <col min="7182" max="7424" width="9.140625" style="1"/>
    <col min="7425" max="7425" width="2.85546875" style="1" customWidth="1"/>
    <col min="7426" max="7426" width="7.5703125" style="1" customWidth="1"/>
    <col min="7427" max="7427" width="25.7109375" style="1" customWidth="1"/>
    <col min="7428" max="7428" width="7" style="1" customWidth="1"/>
    <col min="7429" max="7429" width="6.42578125" style="1" customWidth="1"/>
    <col min="7430" max="7430" width="20.7109375" style="1" customWidth="1"/>
    <col min="7431" max="7431" width="9.42578125" style="1" customWidth="1"/>
    <col min="7432" max="7432" width="10.28515625" style="1" customWidth="1"/>
    <col min="7433" max="7433" width="9.85546875" style="1" customWidth="1"/>
    <col min="7434" max="7434" width="22.140625" style="1" customWidth="1"/>
    <col min="7435" max="7435" width="5.42578125" style="1" customWidth="1"/>
    <col min="7436" max="7436" width="30.7109375" style="1" customWidth="1"/>
    <col min="7437" max="7437" width="14.42578125" style="1" customWidth="1"/>
    <col min="7438" max="7680" width="9.140625" style="1"/>
    <col min="7681" max="7681" width="2.85546875" style="1" customWidth="1"/>
    <col min="7682" max="7682" width="7.5703125" style="1" customWidth="1"/>
    <col min="7683" max="7683" width="25.7109375" style="1" customWidth="1"/>
    <col min="7684" max="7684" width="7" style="1" customWidth="1"/>
    <col min="7685" max="7685" width="6.42578125" style="1" customWidth="1"/>
    <col min="7686" max="7686" width="20.7109375" style="1" customWidth="1"/>
    <col min="7687" max="7687" width="9.42578125" style="1" customWidth="1"/>
    <col min="7688" max="7688" width="10.28515625" style="1" customWidth="1"/>
    <col min="7689" max="7689" width="9.85546875" style="1" customWidth="1"/>
    <col min="7690" max="7690" width="22.140625" style="1" customWidth="1"/>
    <col min="7691" max="7691" width="5.42578125" style="1" customWidth="1"/>
    <col min="7692" max="7692" width="30.7109375" style="1" customWidth="1"/>
    <col min="7693" max="7693" width="14.42578125" style="1" customWidth="1"/>
    <col min="7694" max="7936" width="9.140625" style="1"/>
    <col min="7937" max="7937" width="2.85546875" style="1" customWidth="1"/>
    <col min="7938" max="7938" width="7.5703125" style="1" customWidth="1"/>
    <col min="7939" max="7939" width="25.7109375" style="1" customWidth="1"/>
    <col min="7940" max="7940" width="7" style="1" customWidth="1"/>
    <col min="7941" max="7941" width="6.42578125" style="1" customWidth="1"/>
    <col min="7942" max="7942" width="20.7109375" style="1" customWidth="1"/>
    <col min="7943" max="7943" width="9.42578125" style="1" customWidth="1"/>
    <col min="7944" max="7944" width="10.28515625" style="1" customWidth="1"/>
    <col min="7945" max="7945" width="9.85546875" style="1" customWidth="1"/>
    <col min="7946" max="7946" width="22.140625" style="1" customWidth="1"/>
    <col min="7947" max="7947" width="5.42578125" style="1" customWidth="1"/>
    <col min="7948" max="7948" width="30.7109375" style="1" customWidth="1"/>
    <col min="7949" max="7949" width="14.42578125" style="1" customWidth="1"/>
    <col min="7950" max="8192" width="9.140625" style="1"/>
    <col min="8193" max="8193" width="2.85546875" style="1" customWidth="1"/>
    <col min="8194" max="8194" width="7.5703125" style="1" customWidth="1"/>
    <col min="8195" max="8195" width="25.7109375" style="1" customWidth="1"/>
    <col min="8196" max="8196" width="7" style="1" customWidth="1"/>
    <col min="8197" max="8197" width="6.42578125" style="1" customWidth="1"/>
    <col min="8198" max="8198" width="20.7109375" style="1" customWidth="1"/>
    <col min="8199" max="8199" width="9.42578125" style="1" customWidth="1"/>
    <col min="8200" max="8200" width="10.28515625" style="1" customWidth="1"/>
    <col min="8201" max="8201" width="9.85546875" style="1" customWidth="1"/>
    <col min="8202" max="8202" width="22.140625" style="1" customWidth="1"/>
    <col min="8203" max="8203" width="5.42578125" style="1" customWidth="1"/>
    <col min="8204" max="8204" width="30.7109375" style="1" customWidth="1"/>
    <col min="8205" max="8205" width="14.42578125" style="1" customWidth="1"/>
    <col min="8206" max="8448" width="9.140625" style="1"/>
    <col min="8449" max="8449" width="2.85546875" style="1" customWidth="1"/>
    <col min="8450" max="8450" width="7.5703125" style="1" customWidth="1"/>
    <col min="8451" max="8451" width="25.7109375" style="1" customWidth="1"/>
    <col min="8452" max="8452" width="7" style="1" customWidth="1"/>
    <col min="8453" max="8453" width="6.42578125" style="1" customWidth="1"/>
    <col min="8454" max="8454" width="20.7109375" style="1" customWidth="1"/>
    <col min="8455" max="8455" width="9.42578125" style="1" customWidth="1"/>
    <col min="8456" max="8456" width="10.28515625" style="1" customWidth="1"/>
    <col min="8457" max="8457" width="9.85546875" style="1" customWidth="1"/>
    <col min="8458" max="8458" width="22.140625" style="1" customWidth="1"/>
    <col min="8459" max="8459" width="5.42578125" style="1" customWidth="1"/>
    <col min="8460" max="8460" width="30.7109375" style="1" customWidth="1"/>
    <col min="8461" max="8461" width="14.42578125" style="1" customWidth="1"/>
    <col min="8462" max="8704" width="9.140625" style="1"/>
    <col min="8705" max="8705" width="2.85546875" style="1" customWidth="1"/>
    <col min="8706" max="8706" width="7.5703125" style="1" customWidth="1"/>
    <col min="8707" max="8707" width="25.7109375" style="1" customWidth="1"/>
    <col min="8708" max="8708" width="7" style="1" customWidth="1"/>
    <col min="8709" max="8709" width="6.42578125" style="1" customWidth="1"/>
    <col min="8710" max="8710" width="20.7109375" style="1" customWidth="1"/>
    <col min="8711" max="8711" width="9.42578125" style="1" customWidth="1"/>
    <col min="8712" max="8712" width="10.28515625" style="1" customWidth="1"/>
    <col min="8713" max="8713" width="9.85546875" style="1" customWidth="1"/>
    <col min="8714" max="8714" width="22.140625" style="1" customWidth="1"/>
    <col min="8715" max="8715" width="5.42578125" style="1" customWidth="1"/>
    <col min="8716" max="8716" width="30.7109375" style="1" customWidth="1"/>
    <col min="8717" max="8717" width="14.42578125" style="1" customWidth="1"/>
    <col min="8718" max="8960" width="9.140625" style="1"/>
    <col min="8961" max="8961" width="2.85546875" style="1" customWidth="1"/>
    <col min="8962" max="8962" width="7.5703125" style="1" customWidth="1"/>
    <col min="8963" max="8963" width="25.7109375" style="1" customWidth="1"/>
    <col min="8964" max="8964" width="7" style="1" customWidth="1"/>
    <col min="8965" max="8965" width="6.42578125" style="1" customWidth="1"/>
    <col min="8966" max="8966" width="20.7109375" style="1" customWidth="1"/>
    <col min="8967" max="8967" width="9.42578125" style="1" customWidth="1"/>
    <col min="8968" max="8968" width="10.28515625" style="1" customWidth="1"/>
    <col min="8969" max="8969" width="9.85546875" style="1" customWidth="1"/>
    <col min="8970" max="8970" width="22.140625" style="1" customWidth="1"/>
    <col min="8971" max="8971" width="5.42578125" style="1" customWidth="1"/>
    <col min="8972" max="8972" width="30.7109375" style="1" customWidth="1"/>
    <col min="8973" max="8973" width="14.42578125" style="1" customWidth="1"/>
    <col min="8974" max="9216" width="9.140625" style="1"/>
    <col min="9217" max="9217" width="2.85546875" style="1" customWidth="1"/>
    <col min="9218" max="9218" width="7.5703125" style="1" customWidth="1"/>
    <col min="9219" max="9219" width="25.7109375" style="1" customWidth="1"/>
    <col min="9220" max="9220" width="7" style="1" customWidth="1"/>
    <col min="9221" max="9221" width="6.42578125" style="1" customWidth="1"/>
    <col min="9222" max="9222" width="20.7109375" style="1" customWidth="1"/>
    <col min="9223" max="9223" width="9.42578125" style="1" customWidth="1"/>
    <col min="9224" max="9224" width="10.28515625" style="1" customWidth="1"/>
    <col min="9225" max="9225" width="9.85546875" style="1" customWidth="1"/>
    <col min="9226" max="9226" width="22.140625" style="1" customWidth="1"/>
    <col min="9227" max="9227" width="5.42578125" style="1" customWidth="1"/>
    <col min="9228" max="9228" width="30.7109375" style="1" customWidth="1"/>
    <col min="9229" max="9229" width="14.42578125" style="1" customWidth="1"/>
    <col min="9230" max="9472" width="9.140625" style="1"/>
    <col min="9473" max="9473" width="2.85546875" style="1" customWidth="1"/>
    <col min="9474" max="9474" width="7.5703125" style="1" customWidth="1"/>
    <col min="9475" max="9475" width="25.7109375" style="1" customWidth="1"/>
    <col min="9476" max="9476" width="7" style="1" customWidth="1"/>
    <col min="9477" max="9477" width="6.42578125" style="1" customWidth="1"/>
    <col min="9478" max="9478" width="20.7109375" style="1" customWidth="1"/>
    <col min="9479" max="9479" width="9.42578125" style="1" customWidth="1"/>
    <col min="9480" max="9480" width="10.28515625" style="1" customWidth="1"/>
    <col min="9481" max="9481" width="9.85546875" style="1" customWidth="1"/>
    <col min="9482" max="9482" width="22.140625" style="1" customWidth="1"/>
    <col min="9483" max="9483" width="5.42578125" style="1" customWidth="1"/>
    <col min="9484" max="9484" width="30.7109375" style="1" customWidth="1"/>
    <col min="9485" max="9485" width="14.42578125" style="1" customWidth="1"/>
    <col min="9486" max="9728" width="9.140625" style="1"/>
    <col min="9729" max="9729" width="2.85546875" style="1" customWidth="1"/>
    <col min="9730" max="9730" width="7.5703125" style="1" customWidth="1"/>
    <col min="9731" max="9731" width="25.7109375" style="1" customWidth="1"/>
    <col min="9732" max="9732" width="7" style="1" customWidth="1"/>
    <col min="9733" max="9733" width="6.42578125" style="1" customWidth="1"/>
    <col min="9734" max="9734" width="20.7109375" style="1" customWidth="1"/>
    <col min="9735" max="9735" width="9.42578125" style="1" customWidth="1"/>
    <col min="9736" max="9736" width="10.28515625" style="1" customWidth="1"/>
    <col min="9737" max="9737" width="9.85546875" style="1" customWidth="1"/>
    <col min="9738" max="9738" width="22.140625" style="1" customWidth="1"/>
    <col min="9739" max="9739" width="5.42578125" style="1" customWidth="1"/>
    <col min="9740" max="9740" width="30.7109375" style="1" customWidth="1"/>
    <col min="9741" max="9741" width="14.42578125" style="1" customWidth="1"/>
    <col min="9742" max="9984" width="9.140625" style="1"/>
    <col min="9985" max="9985" width="2.85546875" style="1" customWidth="1"/>
    <col min="9986" max="9986" width="7.5703125" style="1" customWidth="1"/>
    <col min="9987" max="9987" width="25.7109375" style="1" customWidth="1"/>
    <col min="9988" max="9988" width="7" style="1" customWidth="1"/>
    <col min="9989" max="9989" width="6.42578125" style="1" customWidth="1"/>
    <col min="9990" max="9990" width="20.7109375" style="1" customWidth="1"/>
    <col min="9991" max="9991" width="9.42578125" style="1" customWidth="1"/>
    <col min="9992" max="9992" width="10.28515625" style="1" customWidth="1"/>
    <col min="9993" max="9993" width="9.85546875" style="1" customWidth="1"/>
    <col min="9994" max="9994" width="22.140625" style="1" customWidth="1"/>
    <col min="9995" max="9995" width="5.42578125" style="1" customWidth="1"/>
    <col min="9996" max="9996" width="30.7109375" style="1" customWidth="1"/>
    <col min="9997" max="9997" width="14.42578125" style="1" customWidth="1"/>
    <col min="9998" max="10240" width="9.140625" style="1"/>
    <col min="10241" max="10241" width="2.85546875" style="1" customWidth="1"/>
    <col min="10242" max="10242" width="7.5703125" style="1" customWidth="1"/>
    <col min="10243" max="10243" width="25.7109375" style="1" customWidth="1"/>
    <col min="10244" max="10244" width="7" style="1" customWidth="1"/>
    <col min="10245" max="10245" width="6.42578125" style="1" customWidth="1"/>
    <col min="10246" max="10246" width="20.7109375" style="1" customWidth="1"/>
    <col min="10247" max="10247" width="9.42578125" style="1" customWidth="1"/>
    <col min="10248" max="10248" width="10.28515625" style="1" customWidth="1"/>
    <col min="10249" max="10249" width="9.85546875" style="1" customWidth="1"/>
    <col min="10250" max="10250" width="22.140625" style="1" customWidth="1"/>
    <col min="10251" max="10251" width="5.42578125" style="1" customWidth="1"/>
    <col min="10252" max="10252" width="30.7109375" style="1" customWidth="1"/>
    <col min="10253" max="10253" width="14.42578125" style="1" customWidth="1"/>
    <col min="10254" max="10496" width="9.140625" style="1"/>
    <col min="10497" max="10497" width="2.85546875" style="1" customWidth="1"/>
    <col min="10498" max="10498" width="7.5703125" style="1" customWidth="1"/>
    <col min="10499" max="10499" width="25.7109375" style="1" customWidth="1"/>
    <col min="10500" max="10500" width="7" style="1" customWidth="1"/>
    <col min="10501" max="10501" width="6.42578125" style="1" customWidth="1"/>
    <col min="10502" max="10502" width="20.7109375" style="1" customWidth="1"/>
    <col min="10503" max="10503" width="9.42578125" style="1" customWidth="1"/>
    <col min="10504" max="10504" width="10.28515625" style="1" customWidth="1"/>
    <col min="10505" max="10505" width="9.85546875" style="1" customWidth="1"/>
    <col min="10506" max="10506" width="22.140625" style="1" customWidth="1"/>
    <col min="10507" max="10507" width="5.42578125" style="1" customWidth="1"/>
    <col min="10508" max="10508" width="30.7109375" style="1" customWidth="1"/>
    <col min="10509" max="10509" width="14.42578125" style="1" customWidth="1"/>
    <col min="10510" max="10752" width="9.140625" style="1"/>
    <col min="10753" max="10753" width="2.85546875" style="1" customWidth="1"/>
    <col min="10754" max="10754" width="7.5703125" style="1" customWidth="1"/>
    <col min="10755" max="10755" width="25.7109375" style="1" customWidth="1"/>
    <col min="10756" max="10756" width="7" style="1" customWidth="1"/>
    <col min="10757" max="10757" width="6.42578125" style="1" customWidth="1"/>
    <col min="10758" max="10758" width="20.7109375" style="1" customWidth="1"/>
    <col min="10759" max="10759" width="9.42578125" style="1" customWidth="1"/>
    <col min="10760" max="10760" width="10.28515625" style="1" customWidth="1"/>
    <col min="10761" max="10761" width="9.85546875" style="1" customWidth="1"/>
    <col min="10762" max="10762" width="22.140625" style="1" customWidth="1"/>
    <col min="10763" max="10763" width="5.42578125" style="1" customWidth="1"/>
    <col min="10764" max="10764" width="30.7109375" style="1" customWidth="1"/>
    <col min="10765" max="10765" width="14.42578125" style="1" customWidth="1"/>
    <col min="10766" max="11008" width="9.140625" style="1"/>
    <col min="11009" max="11009" width="2.85546875" style="1" customWidth="1"/>
    <col min="11010" max="11010" width="7.5703125" style="1" customWidth="1"/>
    <col min="11011" max="11011" width="25.7109375" style="1" customWidth="1"/>
    <col min="11012" max="11012" width="7" style="1" customWidth="1"/>
    <col min="11013" max="11013" width="6.42578125" style="1" customWidth="1"/>
    <col min="11014" max="11014" width="20.7109375" style="1" customWidth="1"/>
    <col min="11015" max="11015" width="9.42578125" style="1" customWidth="1"/>
    <col min="11016" max="11016" width="10.28515625" style="1" customWidth="1"/>
    <col min="11017" max="11017" width="9.85546875" style="1" customWidth="1"/>
    <col min="11018" max="11018" width="22.140625" style="1" customWidth="1"/>
    <col min="11019" max="11019" width="5.42578125" style="1" customWidth="1"/>
    <col min="11020" max="11020" width="30.7109375" style="1" customWidth="1"/>
    <col min="11021" max="11021" width="14.42578125" style="1" customWidth="1"/>
    <col min="11022" max="11264" width="9.140625" style="1"/>
    <col min="11265" max="11265" width="2.85546875" style="1" customWidth="1"/>
    <col min="11266" max="11266" width="7.5703125" style="1" customWidth="1"/>
    <col min="11267" max="11267" width="25.7109375" style="1" customWidth="1"/>
    <col min="11268" max="11268" width="7" style="1" customWidth="1"/>
    <col min="11269" max="11269" width="6.42578125" style="1" customWidth="1"/>
    <col min="11270" max="11270" width="20.7109375" style="1" customWidth="1"/>
    <col min="11271" max="11271" width="9.42578125" style="1" customWidth="1"/>
    <col min="11272" max="11272" width="10.28515625" style="1" customWidth="1"/>
    <col min="11273" max="11273" width="9.85546875" style="1" customWidth="1"/>
    <col min="11274" max="11274" width="22.140625" style="1" customWidth="1"/>
    <col min="11275" max="11275" width="5.42578125" style="1" customWidth="1"/>
    <col min="11276" max="11276" width="30.7109375" style="1" customWidth="1"/>
    <col min="11277" max="11277" width="14.42578125" style="1" customWidth="1"/>
    <col min="11278" max="11520" width="9.140625" style="1"/>
    <col min="11521" max="11521" width="2.85546875" style="1" customWidth="1"/>
    <col min="11522" max="11522" width="7.5703125" style="1" customWidth="1"/>
    <col min="11523" max="11523" width="25.7109375" style="1" customWidth="1"/>
    <col min="11524" max="11524" width="7" style="1" customWidth="1"/>
    <col min="11525" max="11525" width="6.42578125" style="1" customWidth="1"/>
    <col min="11526" max="11526" width="20.7109375" style="1" customWidth="1"/>
    <col min="11527" max="11527" width="9.42578125" style="1" customWidth="1"/>
    <col min="11528" max="11528" width="10.28515625" style="1" customWidth="1"/>
    <col min="11529" max="11529" width="9.85546875" style="1" customWidth="1"/>
    <col min="11530" max="11530" width="22.140625" style="1" customWidth="1"/>
    <col min="11531" max="11531" width="5.42578125" style="1" customWidth="1"/>
    <col min="11532" max="11532" width="30.7109375" style="1" customWidth="1"/>
    <col min="11533" max="11533" width="14.42578125" style="1" customWidth="1"/>
    <col min="11534" max="11776" width="9.140625" style="1"/>
    <col min="11777" max="11777" width="2.85546875" style="1" customWidth="1"/>
    <col min="11778" max="11778" width="7.5703125" style="1" customWidth="1"/>
    <col min="11779" max="11779" width="25.7109375" style="1" customWidth="1"/>
    <col min="11780" max="11780" width="7" style="1" customWidth="1"/>
    <col min="11781" max="11781" width="6.42578125" style="1" customWidth="1"/>
    <col min="11782" max="11782" width="20.7109375" style="1" customWidth="1"/>
    <col min="11783" max="11783" width="9.42578125" style="1" customWidth="1"/>
    <col min="11784" max="11784" width="10.28515625" style="1" customWidth="1"/>
    <col min="11785" max="11785" width="9.85546875" style="1" customWidth="1"/>
    <col min="11786" max="11786" width="22.140625" style="1" customWidth="1"/>
    <col min="11787" max="11787" width="5.42578125" style="1" customWidth="1"/>
    <col min="11788" max="11788" width="30.7109375" style="1" customWidth="1"/>
    <col min="11789" max="11789" width="14.42578125" style="1" customWidth="1"/>
    <col min="11790" max="12032" width="9.140625" style="1"/>
    <col min="12033" max="12033" width="2.85546875" style="1" customWidth="1"/>
    <col min="12034" max="12034" width="7.5703125" style="1" customWidth="1"/>
    <col min="12035" max="12035" width="25.7109375" style="1" customWidth="1"/>
    <col min="12036" max="12036" width="7" style="1" customWidth="1"/>
    <col min="12037" max="12037" width="6.42578125" style="1" customWidth="1"/>
    <col min="12038" max="12038" width="20.7109375" style="1" customWidth="1"/>
    <col min="12039" max="12039" width="9.42578125" style="1" customWidth="1"/>
    <col min="12040" max="12040" width="10.28515625" style="1" customWidth="1"/>
    <col min="12041" max="12041" width="9.85546875" style="1" customWidth="1"/>
    <col min="12042" max="12042" width="22.140625" style="1" customWidth="1"/>
    <col min="12043" max="12043" width="5.42578125" style="1" customWidth="1"/>
    <col min="12044" max="12044" width="30.7109375" style="1" customWidth="1"/>
    <col min="12045" max="12045" width="14.42578125" style="1" customWidth="1"/>
    <col min="12046" max="12288" width="9.140625" style="1"/>
    <col min="12289" max="12289" width="2.85546875" style="1" customWidth="1"/>
    <col min="12290" max="12290" width="7.5703125" style="1" customWidth="1"/>
    <col min="12291" max="12291" width="25.7109375" style="1" customWidth="1"/>
    <col min="12292" max="12292" width="7" style="1" customWidth="1"/>
    <col min="12293" max="12293" width="6.42578125" style="1" customWidth="1"/>
    <col min="12294" max="12294" width="20.7109375" style="1" customWidth="1"/>
    <col min="12295" max="12295" width="9.42578125" style="1" customWidth="1"/>
    <col min="12296" max="12296" width="10.28515625" style="1" customWidth="1"/>
    <col min="12297" max="12297" width="9.85546875" style="1" customWidth="1"/>
    <col min="12298" max="12298" width="22.140625" style="1" customWidth="1"/>
    <col min="12299" max="12299" width="5.42578125" style="1" customWidth="1"/>
    <col min="12300" max="12300" width="30.7109375" style="1" customWidth="1"/>
    <col min="12301" max="12301" width="14.42578125" style="1" customWidth="1"/>
    <col min="12302" max="12544" width="9.140625" style="1"/>
    <col min="12545" max="12545" width="2.85546875" style="1" customWidth="1"/>
    <col min="12546" max="12546" width="7.5703125" style="1" customWidth="1"/>
    <col min="12547" max="12547" width="25.7109375" style="1" customWidth="1"/>
    <col min="12548" max="12548" width="7" style="1" customWidth="1"/>
    <col min="12549" max="12549" width="6.42578125" style="1" customWidth="1"/>
    <col min="12550" max="12550" width="20.7109375" style="1" customWidth="1"/>
    <col min="12551" max="12551" width="9.42578125" style="1" customWidth="1"/>
    <col min="12552" max="12552" width="10.28515625" style="1" customWidth="1"/>
    <col min="12553" max="12553" width="9.85546875" style="1" customWidth="1"/>
    <col min="12554" max="12554" width="22.140625" style="1" customWidth="1"/>
    <col min="12555" max="12555" width="5.42578125" style="1" customWidth="1"/>
    <col min="12556" max="12556" width="30.7109375" style="1" customWidth="1"/>
    <col min="12557" max="12557" width="14.42578125" style="1" customWidth="1"/>
    <col min="12558" max="12800" width="9.140625" style="1"/>
    <col min="12801" max="12801" width="2.85546875" style="1" customWidth="1"/>
    <col min="12802" max="12802" width="7.5703125" style="1" customWidth="1"/>
    <col min="12803" max="12803" width="25.7109375" style="1" customWidth="1"/>
    <col min="12804" max="12804" width="7" style="1" customWidth="1"/>
    <col min="12805" max="12805" width="6.42578125" style="1" customWidth="1"/>
    <col min="12806" max="12806" width="20.7109375" style="1" customWidth="1"/>
    <col min="12807" max="12807" width="9.42578125" style="1" customWidth="1"/>
    <col min="12808" max="12808" width="10.28515625" style="1" customWidth="1"/>
    <col min="12809" max="12809" width="9.85546875" style="1" customWidth="1"/>
    <col min="12810" max="12810" width="22.140625" style="1" customWidth="1"/>
    <col min="12811" max="12811" width="5.42578125" style="1" customWidth="1"/>
    <col min="12812" max="12812" width="30.7109375" style="1" customWidth="1"/>
    <col min="12813" max="12813" width="14.42578125" style="1" customWidth="1"/>
    <col min="12814" max="13056" width="9.140625" style="1"/>
    <col min="13057" max="13057" width="2.85546875" style="1" customWidth="1"/>
    <col min="13058" max="13058" width="7.5703125" style="1" customWidth="1"/>
    <col min="13059" max="13059" width="25.7109375" style="1" customWidth="1"/>
    <col min="13060" max="13060" width="7" style="1" customWidth="1"/>
    <col min="13061" max="13061" width="6.42578125" style="1" customWidth="1"/>
    <col min="13062" max="13062" width="20.7109375" style="1" customWidth="1"/>
    <col min="13063" max="13063" width="9.42578125" style="1" customWidth="1"/>
    <col min="13064" max="13064" width="10.28515625" style="1" customWidth="1"/>
    <col min="13065" max="13065" width="9.85546875" style="1" customWidth="1"/>
    <col min="13066" max="13066" width="22.140625" style="1" customWidth="1"/>
    <col min="13067" max="13067" width="5.42578125" style="1" customWidth="1"/>
    <col min="13068" max="13068" width="30.7109375" style="1" customWidth="1"/>
    <col min="13069" max="13069" width="14.42578125" style="1" customWidth="1"/>
    <col min="13070" max="13312" width="9.140625" style="1"/>
    <col min="13313" max="13313" width="2.85546875" style="1" customWidth="1"/>
    <col min="13314" max="13314" width="7.5703125" style="1" customWidth="1"/>
    <col min="13315" max="13315" width="25.7109375" style="1" customWidth="1"/>
    <col min="13316" max="13316" width="7" style="1" customWidth="1"/>
    <col min="13317" max="13317" width="6.42578125" style="1" customWidth="1"/>
    <col min="13318" max="13318" width="20.7109375" style="1" customWidth="1"/>
    <col min="13319" max="13319" width="9.42578125" style="1" customWidth="1"/>
    <col min="13320" max="13320" width="10.28515625" style="1" customWidth="1"/>
    <col min="13321" max="13321" width="9.85546875" style="1" customWidth="1"/>
    <col min="13322" max="13322" width="22.140625" style="1" customWidth="1"/>
    <col min="13323" max="13323" width="5.42578125" style="1" customWidth="1"/>
    <col min="13324" max="13324" width="30.7109375" style="1" customWidth="1"/>
    <col min="13325" max="13325" width="14.42578125" style="1" customWidth="1"/>
    <col min="13326" max="13568" width="9.140625" style="1"/>
    <col min="13569" max="13569" width="2.85546875" style="1" customWidth="1"/>
    <col min="13570" max="13570" width="7.5703125" style="1" customWidth="1"/>
    <col min="13571" max="13571" width="25.7109375" style="1" customWidth="1"/>
    <col min="13572" max="13572" width="7" style="1" customWidth="1"/>
    <col min="13573" max="13573" width="6.42578125" style="1" customWidth="1"/>
    <col min="13574" max="13574" width="20.7109375" style="1" customWidth="1"/>
    <col min="13575" max="13575" width="9.42578125" style="1" customWidth="1"/>
    <col min="13576" max="13576" width="10.28515625" style="1" customWidth="1"/>
    <col min="13577" max="13577" width="9.85546875" style="1" customWidth="1"/>
    <col min="13578" max="13578" width="22.140625" style="1" customWidth="1"/>
    <col min="13579" max="13579" width="5.42578125" style="1" customWidth="1"/>
    <col min="13580" max="13580" width="30.7109375" style="1" customWidth="1"/>
    <col min="13581" max="13581" width="14.42578125" style="1" customWidth="1"/>
    <col min="13582" max="13824" width="9.140625" style="1"/>
    <col min="13825" max="13825" width="2.85546875" style="1" customWidth="1"/>
    <col min="13826" max="13826" width="7.5703125" style="1" customWidth="1"/>
    <col min="13827" max="13827" width="25.7109375" style="1" customWidth="1"/>
    <col min="13828" max="13828" width="7" style="1" customWidth="1"/>
    <col min="13829" max="13829" width="6.42578125" style="1" customWidth="1"/>
    <col min="13830" max="13830" width="20.7109375" style="1" customWidth="1"/>
    <col min="13831" max="13831" width="9.42578125" style="1" customWidth="1"/>
    <col min="13832" max="13832" width="10.28515625" style="1" customWidth="1"/>
    <col min="13833" max="13833" width="9.85546875" style="1" customWidth="1"/>
    <col min="13834" max="13834" width="22.140625" style="1" customWidth="1"/>
    <col min="13835" max="13835" width="5.42578125" style="1" customWidth="1"/>
    <col min="13836" max="13836" width="30.7109375" style="1" customWidth="1"/>
    <col min="13837" max="13837" width="14.42578125" style="1" customWidth="1"/>
    <col min="13838" max="14080" width="9.140625" style="1"/>
    <col min="14081" max="14081" width="2.85546875" style="1" customWidth="1"/>
    <col min="14082" max="14082" width="7.5703125" style="1" customWidth="1"/>
    <col min="14083" max="14083" width="25.7109375" style="1" customWidth="1"/>
    <col min="14084" max="14084" width="7" style="1" customWidth="1"/>
    <col min="14085" max="14085" width="6.42578125" style="1" customWidth="1"/>
    <col min="14086" max="14086" width="20.7109375" style="1" customWidth="1"/>
    <col min="14087" max="14087" width="9.42578125" style="1" customWidth="1"/>
    <col min="14088" max="14088" width="10.28515625" style="1" customWidth="1"/>
    <col min="14089" max="14089" width="9.85546875" style="1" customWidth="1"/>
    <col min="14090" max="14090" width="22.140625" style="1" customWidth="1"/>
    <col min="14091" max="14091" width="5.42578125" style="1" customWidth="1"/>
    <col min="14092" max="14092" width="30.7109375" style="1" customWidth="1"/>
    <col min="14093" max="14093" width="14.42578125" style="1" customWidth="1"/>
    <col min="14094" max="14336" width="9.140625" style="1"/>
    <col min="14337" max="14337" width="2.85546875" style="1" customWidth="1"/>
    <col min="14338" max="14338" width="7.5703125" style="1" customWidth="1"/>
    <col min="14339" max="14339" width="25.7109375" style="1" customWidth="1"/>
    <col min="14340" max="14340" width="7" style="1" customWidth="1"/>
    <col min="14341" max="14341" width="6.42578125" style="1" customWidth="1"/>
    <col min="14342" max="14342" width="20.7109375" style="1" customWidth="1"/>
    <col min="14343" max="14343" width="9.42578125" style="1" customWidth="1"/>
    <col min="14344" max="14344" width="10.28515625" style="1" customWidth="1"/>
    <col min="14345" max="14345" width="9.85546875" style="1" customWidth="1"/>
    <col min="14346" max="14346" width="22.140625" style="1" customWidth="1"/>
    <col min="14347" max="14347" width="5.42578125" style="1" customWidth="1"/>
    <col min="14348" max="14348" width="30.7109375" style="1" customWidth="1"/>
    <col min="14349" max="14349" width="14.42578125" style="1" customWidth="1"/>
    <col min="14350" max="14592" width="9.140625" style="1"/>
    <col min="14593" max="14593" width="2.85546875" style="1" customWidth="1"/>
    <col min="14594" max="14594" width="7.5703125" style="1" customWidth="1"/>
    <col min="14595" max="14595" width="25.7109375" style="1" customWidth="1"/>
    <col min="14596" max="14596" width="7" style="1" customWidth="1"/>
    <col min="14597" max="14597" width="6.42578125" style="1" customWidth="1"/>
    <col min="14598" max="14598" width="20.7109375" style="1" customWidth="1"/>
    <col min="14599" max="14599" width="9.42578125" style="1" customWidth="1"/>
    <col min="14600" max="14600" width="10.28515625" style="1" customWidth="1"/>
    <col min="14601" max="14601" width="9.85546875" style="1" customWidth="1"/>
    <col min="14602" max="14602" width="22.140625" style="1" customWidth="1"/>
    <col min="14603" max="14603" width="5.42578125" style="1" customWidth="1"/>
    <col min="14604" max="14604" width="30.7109375" style="1" customWidth="1"/>
    <col min="14605" max="14605" width="14.42578125" style="1" customWidth="1"/>
    <col min="14606" max="14848" width="9.140625" style="1"/>
    <col min="14849" max="14849" width="2.85546875" style="1" customWidth="1"/>
    <col min="14850" max="14850" width="7.5703125" style="1" customWidth="1"/>
    <col min="14851" max="14851" width="25.7109375" style="1" customWidth="1"/>
    <col min="14852" max="14852" width="7" style="1" customWidth="1"/>
    <col min="14853" max="14853" width="6.42578125" style="1" customWidth="1"/>
    <col min="14854" max="14854" width="20.7109375" style="1" customWidth="1"/>
    <col min="14855" max="14855" width="9.42578125" style="1" customWidth="1"/>
    <col min="14856" max="14856" width="10.28515625" style="1" customWidth="1"/>
    <col min="14857" max="14857" width="9.85546875" style="1" customWidth="1"/>
    <col min="14858" max="14858" width="22.140625" style="1" customWidth="1"/>
    <col min="14859" max="14859" width="5.42578125" style="1" customWidth="1"/>
    <col min="14860" max="14860" width="30.7109375" style="1" customWidth="1"/>
    <col min="14861" max="14861" width="14.42578125" style="1" customWidth="1"/>
    <col min="14862" max="15104" width="9.140625" style="1"/>
    <col min="15105" max="15105" width="2.85546875" style="1" customWidth="1"/>
    <col min="15106" max="15106" width="7.5703125" style="1" customWidth="1"/>
    <col min="15107" max="15107" width="25.7109375" style="1" customWidth="1"/>
    <col min="15108" max="15108" width="7" style="1" customWidth="1"/>
    <col min="15109" max="15109" width="6.42578125" style="1" customWidth="1"/>
    <col min="15110" max="15110" width="20.7109375" style="1" customWidth="1"/>
    <col min="15111" max="15111" width="9.42578125" style="1" customWidth="1"/>
    <col min="15112" max="15112" width="10.28515625" style="1" customWidth="1"/>
    <col min="15113" max="15113" width="9.85546875" style="1" customWidth="1"/>
    <col min="15114" max="15114" width="22.140625" style="1" customWidth="1"/>
    <col min="15115" max="15115" width="5.42578125" style="1" customWidth="1"/>
    <col min="15116" max="15116" width="30.7109375" style="1" customWidth="1"/>
    <col min="15117" max="15117" width="14.42578125" style="1" customWidth="1"/>
    <col min="15118" max="15360" width="9.140625" style="1"/>
    <col min="15361" max="15361" width="2.85546875" style="1" customWidth="1"/>
    <col min="15362" max="15362" width="7.5703125" style="1" customWidth="1"/>
    <col min="15363" max="15363" width="25.7109375" style="1" customWidth="1"/>
    <col min="15364" max="15364" width="7" style="1" customWidth="1"/>
    <col min="15365" max="15365" width="6.42578125" style="1" customWidth="1"/>
    <col min="15366" max="15366" width="20.7109375" style="1" customWidth="1"/>
    <col min="15367" max="15367" width="9.42578125" style="1" customWidth="1"/>
    <col min="15368" max="15368" width="10.28515625" style="1" customWidth="1"/>
    <col min="15369" max="15369" width="9.85546875" style="1" customWidth="1"/>
    <col min="15370" max="15370" width="22.140625" style="1" customWidth="1"/>
    <col min="15371" max="15371" width="5.42578125" style="1" customWidth="1"/>
    <col min="15372" max="15372" width="30.7109375" style="1" customWidth="1"/>
    <col min="15373" max="15373" width="14.42578125" style="1" customWidth="1"/>
    <col min="15374" max="15616" width="9.140625" style="1"/>
    <col min="15617" max="15617" width="2.85546875" style="1" customWidth="1"/>
    <col min="15618" max="15618" width="7.5703125" style="1" customWidth="1"/>
    <col min="15619" max="15619" width="25.7109375" style="1" customWidth="1"/>
    <col min="15620" max="15620" width="7" style="1" customWidth="1"/>
    <col min="15621" max="15621" width="6.42578125" style="1" customWidth="1"/>
    <col min="15622" max="15622" width="20.7109375" style="1" customWidth="1"/>
    <col min="15623" max="15623" width="9.42578125" style="1" customWidth="1"/>
    <col min="15624" max="15624" width="10.28515625" style="1" customWidth="1"/>
    <col min="15625" max="15625" width="9.85546875" style="1" customWidth="1"/>
    <col min="15626" max="15626" width="22.140625" style="1" customWidth="1"/>
    <col min="15627" max="15627" width="5.42578125" style="1" customWidth="1"/>
    <col min="15628" max="15628" width="30.7109375" style="1" customWidth="1"/>
    <col min="15629" max="15629" width="14.42578125" style="1" customWidth="1"/>
    <col min="15630" max="15872" width="9.140625" style="1"/>
    <col min="15873" max="15873" width="2.85546875" style="1" customWidth="1"/>
    <col min="15874" max="15874" width="7.5703125" style="1" customWidth="1"/>
    <col min="15875" max="15875" width="25.7109375" style="1" customWidth="1"/>
    <col min="15876" max="15876" width="7" style="1" customWidth="1"/>
    <col min="15877" max="15877" width="6.42578125" style="1" customWidth="1"/>
    <col min="15878" max="15878" width="20.7109375" style="1" customWidth="1"/>
    <col min="15879" max="15879" width="9.42578125" style="1" customWidth="1"/>
    <col min="15880" max="15880" width="10.28515625" style="1" customWidth="1"/>
    <col min="15881" max="15881" width="9.85546875" style="1" customWidth="1"/>
    <col min="15882" max="15882" width="22.140625" style="1" customWidth="1"/>
    <col min="15883" max="15883" width="5.42578125" style="1" customWidth="1"/>
    <col min="15884" max="15884" width="30.7109375" style="1" customWidth="1"/>
    <col min="15885" max="15885" width="14.42578125" style="1" customWidth="1"/>
    <col min="15886" max="16128" width="9.140625" style="1"/>
    <col min="16129" max="16129" width="2.85546875" style="1" customWidth="1"/>
    <col min="16130" max="16130" width="7.5703125" style="1" customWidth="1"/>
    <col min="16131" max="16131" width="25.7109375" style="1" customWidth="1"/>
    <col min="16132" max="16132" width="7" style="1" customWidth="1"/>
    <col min="16133" max="16133" width="6.42578125" style="1" customWidth="1"/>
    <col min="16134" max="16134" width="20.7109375" style="1" customWidth="1"/>
    <col min="16135" max="16135" width="9.42578125" style="1" customWidth="1"/>
    <col min="16136" max="16136" width="10.28515625" style="1" customWidth="1"/>
    <col min="16137" max="16137" width="9.85546875" style="1" customWidth="1"/>
    <col min="16138" max="16138" width="22.140625" style="1" customWidth="1"/>
    <col min="16139" max="16139" width="5.42578125" style="1" customWidth="1"/>
    <col min="16140" max="16140" width="30.7109375" style="1" customWidth="1"/>
    <col min="16141" max="16141" width="14.42578125" style="1" customWidth="1"/>
    <col min="16142" max="16384" width="9.140625" style="1"/>
  </cols>
  <sheetData>
    <row r="1" spans="1:17" ht="12.75" customHeight="1" x14ac:dyDescent="0.2">
      <c r="A1" s="23"/>
      <c r="B1" s="69" t="s">
        <v>2394</v>
      </c>
      <c r="C1" s="12"/>
      <c r="D1" s="62" t="s">
        <v>2402</v>
      </c>
      <c r="E1" s="62"/>
      <c r="F1" s="12"/>
      <c r="G1" s="120"/>
      <c r="H1" s="120"/>
      <c r="I1" s="120"/>
      <c r="J1" s="120"/>
      <c r="K1" s="120"/>
      <c r="L1" s="532" t="s">
        <v>3988</v>
      </c>
      <c r="M1" s="532"/>
      <c r="N1" s="120"/>
      <c r="O1" s="120"/>
      <c r="P1" s="120"/>
      <c r="Q1" s="120"/>
    </row>
    <row r="2" spans="1:17" ht="12.75" x14ac:dyDescent="0.2">
      <c r="A2" s="23"/>
      <c r="B2" s="69" t="s">
        <v>2395</v>
      </c>
      <c r="C2" s="12"/>
      <c r="D2" s="62" t="s">
        <v>2403</v>
      </c>
      <c r="E2" s="62"/>
      <c r="F2" s="12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ht="12.75" x14ac:dyDescent="0.2">
      <c r="A3" s="23"/>
      <c r="B3" s="69" t="s">
        <v>2396</v>
      </c>
      <c r="C3" s="12"/>
      <c r="D3" s="493">
        <v>90000015912</v>
      </c>
      <c r="E3" s="493"/>
      <c r="F3" s="493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ht="12.75" x14ac:dyDescent="0.2">
      <c r="A4" s="158"/>
      <c r="B4" s="120"/>
      <c r="C4" s="120"/>
      <c r="D4" s="581" t="s">
        <v>2404</v>
      </c>
      <c r="E4" s="581"/>
      <c r="F4" s="581"/>
      <c r="G4" s="581"/>
      <c r="H4" s="581"/>
      <c r="I4" s="581"/>
      <c r="J4" s="581"/>
      <c r="K4" s="581"/>
      <c r="L4" s="581"/>
      <c r="M4" s="120"/>
      <c r="N4" s="120"/>
      <c r="O4" s="120"/>
      <c r="P4" s="120"/>
      <c r="Q4" s="120"/>
    </row>
    <row r="5" spans="1:17" ht="12.75" x14ac:dyDescent="0.2">
      <c r="A5" s="158"/>
      <c r="B5" s="120"/>
      <c r="C5" s="120"/>
      <c r="D5" s="581" t="s">
        <v>3405</v>
      </c>
      <c r="E5" s="581"/>
      <c r="F5" s="581"/>
      <c r="G5" s="581"/>
      <c r="H5" s="581"/>
      <c r="I5" s="581"/>
      <c r="J5" s="581"/>
      <c r="K5" s="581"/>
      <c r="L5" s="581"/>
      <c r="M5" s="120"/>
      <c r="N5" s="120"/>
      <c r="O5" s="120"/>
      <c r="P5" s="120"/>
      <c r="Q5" s="120"/>
    </row>
    <row r="6" spans="1:17" ht="12.75" x14ac:dyDescent="0.2">
      <c r="A6" s="158"/>
      <c r="B6" s="120"/>
      <c r="C6" s="120"/>
      <c r="D6" s="581" t="s">
        <v>3406</v>
      </c>
      <c r="E6" s="581"/>
      <c r="F6" s="581"/>
      <c r="G6" s="581"/>
      <c r="H6" s="581"/>
      <c r="I6" s="581"/>
      <c r="J6" s="581"/>
      <c r="K6" s="581"/>
      <c r="L6" s="581"/>
      <c r="M6" s="120"/>
      <c r="N6" s="120"/>
      <c r="O6" s="120"/>
      <c r="P6" s="120"/>
      <c r="Q6" s="120"/>
    </row>
    <row r="7" spans="1:17" ht="12.75" x14ac:dyDescent="0.2">
      <c r="A7" s="158"/>
      <c r="B7" s="120"/>
      <c r="C7" s="120"/>
      <c r="D7" s="581" t="s">
        <v>2407</v>
      </c>
      <c r="E7" s="581"/>
      <c r="F7" s="581"/>
      <c r="G7" s="581"/>
      <c r="H7" s="581"/>
      <c r="I7" s="581"/>
      <c r="J7" s="581"/>
      <c r="K7" s="581"/>
      <c r="L7" s="581"/>
      <c r="M7" s="120"/>
      <c r="N7" s="120"/>
      <c r="O7" s="120"/>
      <c r="P7" s="120"/>
      <c r="Q7" s="120"/>
    </row>
    <row r="8" spans="1:17" ht="12" thickBot="1" x14ac:dyDescent="0.25">
      <c r="A8" s="507"/>
      <c r="B8" s="507"/>
      <c r="C8" s="507"/>
      <c r="D8" s="507"/>
      <c r="E8" s="507"/>
      <c r="F8" s="507"/>
      <c r="G8" s="507"/>
      <c r="H8" s="507"/>
      <c r="I8" s="507"/>
      <c r="J8" s="160"/>
      <c r="K8" s="160"/>
      <c r="L8" s="160"/>
      <c r="M8" s="160"/>
      <c r="N8" s="160"/>
      <c r="O8" s="160"/>
      <c r="P8" s="120"/>
      <c r="Q8" s="120"/>
    </row>
    <row r="9" spans="1:17" ht="12" thickBot="1" x14ac:dyDescent="0.25">
      <c r="A9" s="596" t="s">
        <v>2408</v>
      </c>
      <c r="B9" s="597"/>
      <c r="C9" s="597"/>
      <c r="D9" s="597"/>
      <c r="E9" s="597"/>
      <c r="F9" s="597"/>
      <c r="G9" s="597"/>
      <c r="H9" s="597"/>
      <c r="I9" s="598"/>
      <c r="J9" s="596" t="s">
        <v>3407</v>
      </c>
      <c r="K9" s="597"/>
      <c r="L9" s="598"/>
      <c r="M9" s="77"/>
    </row>
    <row r="10" spans="1:17" ht="57" thickBot="1" x14ac:dyDescent="0.25">
      <c r="A10" s="161" t="s">
        <v>3408</v>
      </c>
      <c r="B10" s="162" t="s">
        <v>2410</v>
      </c>
      <c r="C10" s="162" t="s">
        <v>35</v>
      </c>
      <c r="D10" s="162" t="s">
        <v>2411</v>
      </c>
      <c r="E10" s="162" t="s">
        <v>3409</v>
      </c>
      <c r="F10" s="162" t="s">
        <v>2413</v>
      </c>
      <c r="G10" s="162" t="s">
        <v>2414</v>
      </c>
      <c r="H10" s="162" t="s">
        <v>2415</v>
      </c>
      <c r="I10" s="163" t="s">
        <v>3410</v>
      </c>
      <c r="J10" s="164" t="s">
        <v>35</v>
      </c>
      <c r="K10" s="162" t="s">
        <v>3409</v>
      </c>
      <c r="L10" s="165" t="s">
        <v>51</v>
      </c>
      <c r="M10" s="166" t="s">
        <v>52</v>
      </c>
    </row>
    <row r="11" spans="1:17" ht="23.25" thickBot="1" x14ac:dyDescent="0.25">
      <c r="A11" s="167">
        <v>1</v>
      </c>
      <c r="B11" s="168" t="s">
        <v>3411</v>
      </c>
      <c r="C11" s="169" t="s">
        <v>3412</v>
      </c>
      <c r="D11" s="170">
        <v>10</v>
      </c>
      <c r="E11" s="171">
        <v>1</v>
      </c>
      <c r="F11" s="172"/>
      <c r="G11" s="173">
        <v>278.5</v>
      </c>
      <c r="H11" s="174">
        <v>41949</v>
      </c>
      <c r="I11" s="175" t="s">
        <v>3413</v>
      </c>
      <c r="J11" s="169" t="s">
        <v>3412</v>
      </c>
      <c r="K11" s="171">
        <v>1</v>
      </c>
      <c r="L11" s="176" t="s">
        <v>3414</v>
      </c>
      <c r="M11" s="177" t="s">
        <v>2424</v>
      </c>
    </row>
    <row r="12" spans="1:17" ht="34.5" thickBot="1" x14ac:dyDescent="0.25">
      <c r="A12" s="178">
        <v>2</v>
      </c>
      <c r="B12" s="179" t="s">
        <v>3415</v>
      </c>
      <c r="C12" s="180" t="s">
        <v>3416</v>
      </c>
      <c r="D12" s="181">
        <v>10</v>
      </c>
      <c r="E12" s="182">
        <v>1</v>
      </c>
      <c r="F12" s="183"/>
      <c r="G12" s="184">
        <v>302.5</v>
      </c>
      <c r="H12" s="185">
        <v>42026</v>
      </c>
      <c r="I12" s="186" t="s">
        <v>3417</v>
      </c>
      <c r="J12" s="180" t="s">
        <v>3416</v>
      </c>
      <c r="K12" s="182">
        <v>1</v>
      </c>
      <c r="L12" s="176" t="s">
        <v>3418</v>
      </c>
      <c r="M12" s="177" t="s">
        <v>2424</v>
      </c>
    </row>
    <row r="13" spans="1:17" ht="34.5" thickBot="1" x14ac:dyDescent="0.25">
      <c r="A13" s="178">
        <v>3</v>
      </c>
      <c r="B13" s="179" t="s">
        <v>3419</v>
      </c>
      <c r="C13" s="180" t="s">
        <v>3416</v>
      </c>
      <c r="D13" s="181">
        <v>10</v>
      </c>
      <c r="E13" s="182">
        <v>1</v>
      </c>
      <c r="F13" s="183"/>
      <c r="G13" s="184">
        <v>302.5</v>
      </c>
      <c r="H13" s="185">
        <v>42026</v>
      </c>
      <c r="I13" s="186" t="s">
        <v>3417</v>
      </c>
      <c r="J13" s="180" t="s">
        <v>3416</v>
      </c>
      <c r="K13" s="182">
        <v>1</v>
      </c>
      <c r="L13" s="176" t="s">
        <v>3418</v>
      </c>
      <c r="M13" s="177" t="s">
        <v>2424</v>
      </c>
    </row>
    <row r="14" spans="1:17" ht="34.5" thickBot="1" x14ac:dyDescent="0.25">
      <c r="A14" s="178">
        <v>4</v>
      </c>
      <c r="B14" s="179" t="s">
        <v>3420</v>
      </c>
      <c r="C14" s="180" t="s">
        <v>3421</v>
      </c>
      <c r="D14" s="181">
        <v>10</v>
      </c>
      <c r="E14" s="182">
        <v>1</v>
      </c>
      <c r="F14" s="183"/>
      <c r="G14" s="184">
        <v>721.16</v>
      </c>
      <c r="H14" s="185">
        <v>42027</v>
      </c>
      <c r="I14" s="186" t="s">
        <v>3417</v>
      </c>
      <c r="J14" s="180" t="s">
        <v>3421</v>
      </c>
      <c r="K14" s="182">
        <v>1</v>
      </c>
      <c r="L14" s="176" t="s">
        <v>3418</v>
      </c>
      <c r="M14" s="177" t="s">
        <v>2424</v>
      </c>
    </row>
    <row r="15" spans="1:17" ht="34.5" thickBot="1" x14ac:dyDescent="0.25">
      <c r="A15" s="178">
        <v>5</v>
      </c>
      <c r="B15" s="179" t="s">
        <v>3422</v>
      </c>
      <c r="C15" s="180" t="s">
        <v>3421</v>
      </c>
      <c r="D15" s="181">
        <v>10</v>
      </c>
      <c r="E15" s="182">
        <v>1</v>
      </c>
      <c r="F15" s="183"/>
      <c r="G15" s="184">
        <v>721.16</v>
      </c>
      <c r="H15" s="185">
        <v>42027</v>
      </c>
      <c r="I15" s="186" t="s">
        <v>3417</v>
      </c>
      <c r="J15" s="180" t="s">
        <v>3421</v>
      </c>
      <c r="K15" s="182">
        <v>1</v>
      </c>
      <c r="L15" s="176" t="s">
        <v>3418</v>
      </c>
      <c r="M15" s="177" t="s">
        <v>2424</v>
      </c>
    </row>
    <row r="16" spans="1:17" ht="34.5" thickBot="1" x14ac:dyDescent="0.25">
      <c r="A16" s="178">
        <v>6</v>
      </c>
      <c r="B16" s="179" t="s">
        <v>3423</v>
      </c>
      <c r="C16" s="180" t="s">
        <v>3424</v>
      </c>
      <c r="D16" s="181">
        <v>10</v>
      </c>
      <c r="E16" s="182">
        <v>1</v>
      </c>
      <c r="F16" s="183"/>
      <c r="G16" s="184">
        <v>453.73</v>
      </c>
      <c r="H16" s="185">
        <v>42039</v>
      </c>
      <c r="I16" s="186" t="s">
        <v>3417</v>
      </c>
      <c r="J16" s="180" t="s">
        <v>3424</v>
      </c>
      <c r="K16" s="182">
        <v>1</v>
      </c>
      <c r="L16" s="176" t="s">
        <v>3418</v>
      </c>
      <c r="M16" s="177" t="s">
        <v>2424</v>
      </c>
    </row>
    <row r="17" spans="1:17" ht="34.5" thickBot="1" x14ac:dyDescent="0.25">
      <c r="A17" s="178">
        <v>7</v>
      </c>
      <c r="B17" s="179" t="s">
        <v>3425</v>
      </c>
      <c r="C17" s="180" t="s">
        <v>3424</v>
      </c>
      <c r="D17" s="181">
        <v>10</v>
      </c>
      <c r="E17" s="182">
        <v>1</v>
      </c>
      <c r="F17" s="183"/>
      <c r="G17" s="184">
        <v>453.73</v>
      </c>
      <c r="H17" s="185">
        <v>42039</v>
      </c>
      <c r="I17" s="186" t="s">
        <v>3417</v>
      </c>
      <c r="J17" s="180" t="s">
        <v>3424</v>
      </c>
      <c r="K17" s="182">
        <v>1</v>
      </c>
      <c r="L17" s="176" t="s">
        <v>3418</v>
      </c>
      <c r="M17" s="177" t="s">
        <v>2424</v>
      </c>
    </row>
    <row r="18" spans="1:17" ht="34.5" thickBot="1" x14ac:dyDescent="0.25">
      <c r="A18" s="178">
        <v>8</v>
      </c>
      <c r="B18" s="179" t="s">
        <v>3426</v>
      </c>
      <c r="C18" s="180" t="s">
        <v>3424</v>
      </c>
      <c r="D18" s="181">
        <v>10</v>
      </c>
      <c r="E18" s="182">
        <v>1</v>
      </c>
      <c r="F18" s="183"/>
      <c r="G18" s="184">
        <v>453.73</v>
      </c>
      <c r="H18" s="185">
        <v>42039</v>
      </c>
      <c r="I18" s="186" t="s">
        <v>3417</v>
      </c>
      <c r="J18" s="180" t="s">
        <v>3424</v>
      </c>
      <c r="K18" s="182">
        <v>1</v>
      </c>
      <c r="L18" s="176" t="s">
        <v>3418</v>
      </c>
      <c r="M18" s="177" t="s">
        <v>2424</v>
      </c>
    </row>
    <row r="19" spans="1:17" ht="34.5" thickBot="1" x14ac:dyDescent="0.25">
      <c r="A19" s="178">
        <v>9</v>
      </c>
      <c r="B19" s="179" t="s">
        <v>3427</v>
      </c>
      <c r="C19" s="180" t="s">
        <v>3428</v>
      </c>
      <c r="D19" s="181">
        <v>10</v>
      </c>
      <c r="E19" s="182">
        <v>1</v>
      </c>
      <c r="F19" s="183"/>
      <c r="G19" s="184">
        <v>1098.68</v>
      </c>
      <c r="H19" s="185">
        <v>42046</v>
      </c>
      <c r="I19" s="186" t="s">
        <v>3417</v>
      </c>
      <c r="J19" s="180" t="s">
        <v>3428</v>
      </c>
      <c r="K19" s="182">
        <v>1</v>
      </c>
      <c r="L19" s="176" t="s">
        <v>3418</v>
      </c>
      <c r="M19" s="177" t="s">
        <v>2424</v>
      </c>
    </row>
    <row r="20" spans="1:17" ht="34.5" thickBot="1" x14ac:dyDescent="0.25">
      <c r="A20" s="178">
        <v>10</v>
      </c>
      <c r="B20" s="179" t="s">
        <v>3429</v>
      </c>
      <c r="C20" s="180" t="s">
        <v>3428</v>
      </c>
      <c r="D20" s="181">
        <v>10</v>
      </c>
      <c r="E20" s="182">
        <v>1</v>
      </c>
      <c r="F20" s="183"/>
      <c r="G20" s="184">
        <v>1098.68</v>
      </c>
      <c r="H20" s="185">
        <v>42046</v>
      </c>
      <c r="I20" s="186" t="s">
        <v>3417</v>
      </c>
      <c r="J20" s="180" t="s">
        <v>3428</v>
      </c>
      <c r="K20" s="182">
        <v>1</v>
      </c>
      <c r="L20" s="176" t="s">
        <v>3418</v>
      </c>
      <c r="M20" s="177" t="s">
        <v>2424</v>
      </c>
    </row>
    <row r="21" spans="1:17" ht="34.5" thickBot="1" x14ac:dyDescent="0.25">
      <c r="A21" s="178">
        <v>11</v>
      </c>
      <c r="B21" s="179" t="s">
        <v>3430</v>
      </c>
      <c r="C21" s="180" t="s">
        <v>3428</v>
      </c>
      <c r="D21" s="181">
        <v>10</v>
      </c>
      <c r="E21" s="182">
        <v>1</v>
      </c>
      <c r="F21" s="183"/>
      <c r="G21" s="184">
        <v>1098.68</v>
      </c>
      <c r="H21" s="185">
        <v>42046</v>
      </c>
      <c r="I21" s="186" t="s">
        <v>3417</v>
      </c>
      <c r="J21" s="180" t="s">
        <v>3428</v>
      </c>
      <c r="K21" s="182">
        <v>1</v>
      </c>
      <c r="L21" s="176" t="s">
        <v>3418</v>
      </c>
      <c r="M21" s="177" t="s">
        <v>2424</v>
      </c>
    </row>
    <row r="22" spans="1:17" ht="23.25" thickBot="1" x14ac:dyDescent="0.25">
      <c r="A22" s="178">
        <v>12</v>
      </c>
      <c r="B22" s="179" t="s">
        <v>3431</v>
      </c>
      <c r="C22" s="180" t="s">
        <v>3432</v>
      </c>
      <c r="D22" s="181">
        <v>10</v>
      </c>
      <c r="E22" s="182">
        <v>1</v>
      </c>
      <c r="F22" s="183"/>
      <c r="G22" s="184">
        <v>6900.63</v>
      </c>
      <c r="H22" s="185">
        <v>42060</v>
      </c>
      <c r="I22" s="186" t="s">
        <v>3433</v>
      </c>
      <c r="J22" s="180" t="s">
        <v>3432</v>
      </c>
      <c r="K22" s="182">
        <v>1</v>
      </c>
      <c r="L22" s="176" t="s">
        <v>3418</v>
      </c>
      <c r="M22" s="177" t="s">
        <v>2424</v>
      </c>
    </row>
    <row r="23" spans="1:17" ht="34.5" thickBot="1" x14ac:dyDescent="0.25">
      <c r="A23" s="178">
        <v>13</v>
      </c>
      <c r="B23" s="179" t="s">
        <v>3434</v>
      </c>
      <c r="C23" s="180" t="s">
        <v>3435</v>
      </c>
      <c r="D23" s="181">
        <v>10</v>
      </c>
      <c r="E23" s="182">
        <v>1</v>
      </c>
      <c r="F23" s="183"/>
      <c r="G23" s="184">
        <v>356.9</v>
      </c>
      <c r="H23" s="185">
        <v>42039</v>
      </c>
      <c r="I23" s="186" t="s">
        <v>3417</v>
      </c>
      <c r="J23" s="180" t="s">
        <v>3435</v>
      </c>
      <c r="K23" s="182">
        <v>1</v>
      </c>
      <c r="L23" s="176" t="s">
        <v>3418</v>
      </c>
      <c r="M23" s="177" t="s">
        <v>2424</v>
      </c>
    </row>
    <row r="24" spans="1:17" ht="34.5" thickBot="1" x14ac:dyDescent="0.25">
      <c r="A24" s="178">
        <v>14</v>
      </c>
      <c r="B24" s="179" t="s">
        <v>3436</v>
      </c>
      <c r="C24" s="180" t="s">
        <v>3435</v>
      </c>
      <c r="D24" s="181">
        <v>10</v>
      </c>
      <c r="E24" s="182">
        <v>1</v>
      </c>
      <c r="F24" s="183"/>
      <c r="G24" s="184">
        <v>356.9</v>
      </c>
      <c r="H24" s="185">
        <v>42039</v>
      </c>
      <c r="I24" s="186" t="s">
        <v>3417</v>
      </c>
      <c r="J24" s="180" t="s">
        <v>3435</v>
      </c>
      <c r="K24" s="182">
        <v>1</v>
      </c>
      <c r="L24" s="176" t="s">
        <v>3418</v>
      </c>
      <c r="M24" s="177" t="s">
        <v>2424</v>
      </c>
    </row>
    <row r="25" spans="1:17" ht="34.5" thickBot="1" x14ac:dyDescent="0.25">
      <c r="A25" s="178">
        <v>15</v>
      </c>
      <c r="B25" s="179" t="s">
        <v>3437</v>
      </c>
      <c r="C25" s="180" t="s">
        <v>3438</v>
      </c>
      <c r="D25" s="181">
        <v>10</v>
      </c>
      <c r="E25" s="182">
        <v>1</v>
      </c>
      <c r="F25" s="183"/>
      <c r="G25" s="184">
        <v>290.35000000000002</v>
      </c>
      <c r="H25" s="185">
        <v>42039</v>
      </c>
      <c r="I25" s="186" t="s">
        <v>3417</v>
      </c>
      <c r="J25" s="180" t="s">
        <v>3438</v>
      </c>
      <c r="K25" s="182">
        <v>1</v>
      </c>
      <c r="L25" s="176" t="s">
        <v>3418</v>
      </c>
      <c r="M25" s="177" t="s">
        <v>2424</v>
      </c>
    </row>
    <row r="26" spans="1:17" ht="34.5" thickBot="1" x14ac:dyDescent="0.25">
      <c r="A26" s="178">
        <v>16</v>
      </c>
      <c r="B26" s="179" t="s">
        <v>3439</v>
      </c>
      <c r="C26" s="180" t="s">
        <v>3440</v>
      </c>
      <c r="D26" s="181">
        <v>10</v>
      </c>
      <c r="E26" s="182">
        <v>1</v>
      </c>
      <c r="F26" s="183"/>
      <c r="G26" s="184">
        <v>241.95</v>
      </c>
      <c r="H26" s="185">
        <v>42039</v>
      </c>
      <c r="I26" s="186" t="s">
        <v>3417</v>
      </c>
      <c r="J26" s="180" t="s">
        <v>3440</v>
      </c>
      <c r="K26" s="182">
        <v>1</v>
      </c>
      <c r="L26" s="176" t="s">
        <v>3418</v>
      </c>
      <c r="M26" s="177" t="s">
        <v>2424</v>
      </c>
    </row>
    <row r="27" spans="1:17" ht="12" thickBot="1" x14ac:dyDescent="0.25">
      <c r="F27" s="187" t="s">
        <v>3441</v>
      </c>
      <c r="G27" s="188">
        <f>SUM(G11:G26)</f>
        <v>15129.78</v>
      </c>
      <c r="K27" s="189"/>
    </row>
    <row r="28" spans="1:17" x14ac:dyDescent="0.2">
      <c r="A28" s="599"/>
      <c r="B28" s="599"/>
      <c r="C28" s="599"/>
      <c r="D28" s="599"/>
      <c r="E28" s="599"/>
      <c r="F28" s="120"/>
      <c r="G28" s="120"/>
      <c r="H28" s="120"/>
      <c r="I28" s="120"/>
      <c r="J28" s="120"/>
    </row>
    <row r="29" spans="1:17" ht="12.75" customHeight="1" x14ac:dyDescent="0.2">
      <c r="A29" s="196"/>
      <c r="B29" s="493" t="s">
        <v>4313</v>
      </c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12"/>
      <c r="O29" s="12"/>
      <c r="P29" s="12"/>
      <c r="Q29" s="12"/>
    </row>
    <row r="30" spans="1:17" x14ac:dyDescent="0.2">
      <c r="A30" s="120"/>
      <c r="B30" s="120"/>
      <c r="C30" s="600"/>
      <c r="D30" s="600"/>
      <c r="E30" s="600"/>
      <c r="F30" s="194"/>
      <c r="G30" s="194"/>
      <c r="H30" s="579"/>
      <c r="I30" s="579"/>
      <c r="J30" s="579"/>
    </row>
    <row r="31" spans="1:17" ht="26.25" customHeight="1" x14ac:dyDescent="0.2">
      <c r="A31" s="120"/>
      <c r="B31" s="63" t="s">
        <v>3404</v>
      </c>
      <c r="C31" s="120"/>
      <c r="D31" s="120"/>
      <c r="E31" s="502" t="s">
        <v>2400</v>
      </c>
      <c r="F31" s="502"/>
      <c r="G31" s="502"/>
      <c r="H31" s="71"/>
      <c r="I31" s="191"/>
      <c r="J31" s="191"/>
      <c r="K31" s="195"/>
      <c r="M31" s="195"/>
    </row>
    <row r="32" spans="1:17" ht="15" customHeight="1" x14ac:dyDescent="0.2">
      <c r="A32" s="120"/>
      <c r="B32" s="120"/>
      <c r="C32" s="120"/>
      <c r="D32" s="120"/>
      <c r="E32" s="120"/>
      <c r="F32" s="595" t="s">
        <v>2399</v>
      </c>
      <c r="G32" s="595"/>
      <c r="H32" s="120"/>
      <c r="I32" s="503" t="s">
        <v>3472</v>
      </c>
      <c r="J32" s="503"/>
      <c r="K32" s="198"/>
      <c r="L32" s="197" t="s">
        <v>3473</v>
      </c>
      <c r="M32" s="199"/>
    </row>
    <row r="33" spans="1:17" x14ac:dyDescent="0.2">
      <c r="A33" s="120"/>
      <c r="B33" s="120"/>
      <c r="C33" s="120"/>
      <c r="D33" s="593"/>
      <c r="E33" s="593"/>
      <c r="F33" s="194"/>
      <c r="G33" s="194"/>
      <c r="H33" s="594"/>
      <c r="I33" s="594"/>
      <c r="J33" s="120"/>
    </row>
    <row r="34" spans="1:17" ht="24.75" customHeight="1" x14ac:dyDescent="0.2">
      <c r="B34" s="592" t="s">
        <v>2392</v>
      </c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422"/>
      <c r="O34" s="422"/>
      <c r="P34" s="422"/>
      <c r="Q34" s="422"/>
    </row>
    <row r="36" spans="1:17" ht="12.75" x14ac:dyDescent="0.2">
      <c r="B36" s="62" t="s">
        <v>2401</v>
      </c>
    </row>
  </sheetData>
  <mergeCells count="19">
    <mergeCell ref="D5:L5"/>
    <mergeCell ref="D6:L6"/>
    <mergeCell ref="D7:L7"/>
    <mergeCell ref="B34:M34"/>
    <mergeCell ref="D3:F3"/>
    <mergeCell ref="D33:E33"/>
    <mergeCell ref="H33:I33"/>
    <mergeCell ref="L1:M1"/>
    <mergeCell ref="B29:M29"/>
    <mergeCell ref="E31:G31"/>
    <mergeCell ref="F32:G32"/>
    <mergeCell ref="I32:J32"/>
    <mergeCell ref="A8:I8"/>
    <mergeCell ref="A9:I9"/>
    <mergeCell ref="J9:L9"/>
    <mergeCell ref="A28:E28"/>
    <mergeCell ref="C30:E30"/>
    <mergeCell ref="H30:J30"/>
    <mergeCell ref="D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E2E8-909C-4942-BDDF-0B453B3BC1FC}">
  <dimension ref="A1:AD31"/>
  <sheetViews>
    <sheetView workbookViewId="0">
      <selection activeCell="N33" sqref="N33"/>
    </sheetView>
  </sheetViews>
  <sheetFormatPr defaultRowHeight="11.25" x14ac:dyDescent="0.2"/>
  <cols>
    <col min="1" max="1" width="3" style="206" customWidth="1"/>
    <col min="2" max="2" width="5.7109375" style="206" customWidth="1"/>
    <col min="3" max="3" width="20.28515625" style="203" customWidth="1"/>
    <col min="4" max="4" width="9.85546875" style="206" customWidth="1"/>
    <col min="5" max="5" width="8.7109375" style="203" customWidth="1"/>
    <col min="6" max="6" width="13" style="203" customWidth="1"/>
    <col min="7" max="7" width="9.42578125" style="203" customWidth="1"/>
    <col min="8" max="8" width="10.28515625" style="206" customWidth="1"/>
    <col min="9" max="9" width="10.85546875" style="206" customWidth="1"/>
    <col min="10" max="10" width="8.7109375" style="203" customWidth="1"/>
    <col min="11" max="11" width="5.7109375" style="206" customWidth="1"/>
    <col min="12" max="12" width="6.85546875" style="203" customWidth="1"/>
    <col min="13" max="13" width="8.42578125" style="203" customWidth="1"/>
    <col min="14" max="14" width="13.140625" style="203" customWidth="1"/>
    <col min="15" max="15" width="10.7109375" style="206" customWidth="1"/>
    <col min="16" max="16" width="9.140625" style="206" hidden="1" customWidth="1"/>
    <col min="17" max="17" width="13.85546875" style="206" customWidth="1"/>
    <col min="18" max="256" width="9.140625" style="206"/>
    <col min="257" max="257" width="7.140625" style="206" customWidth="1"/>
    <col min="258" max="258" width="4.5703125" style="206" customWidth="1"/>
    <col min="259" max="259" width="18" style="206" customWidth="1"/>
    <col min="260" max="260" width="9.7109375" style="206" customWidth="1"/>
    <col min="261" max="261" width="7.7109375" style="206" customWidth="1"/>
    <col min="262" max="262" width="13.7109375" style="206" customWidth="1"/>
    <col min="263" max="263" width="7.7109375" style="206" customWidth="1"/>
    <col min="264" max="264" width="10.28515625" style="206" customWidth="1"/>
    <col min="265" max="265" width="9.7109375" style="206" customWidth="1"/>
    <col min="266" max="266" width="8.7109375" style="206" customWidth="1"/>
    <col min="267" max="267" width="5.7109375" style="206" customWidth="1"/>
    <col min="268" max="268" width="5" style="206" customWidth="1"/>
    <col min="269" max="269" width="7.7109375" style="206" customWidth="1"/>
    <col min="270" max="270" width="16.85546875" style="206" customWidth="1"/>
    <col min="271" max="271" width="9.140625" style="206"/>
    <col min="272" max="272" width="0" style="206" hidden="1" customWidth="1"/>
    <col min="273" max="512" width="9.140625" style="206"/>
    <col min="513" max="513" width="7.140625" style="206" customWidth="1"/>
    <col min="514" max="514" width="4.5703125" style="206" customWidth="1"/>
    <col min="515" max="515" width="18" style="206" customWidth="1"/>
    <col min="516" max="516" width="9.7109375" style="206" customWidth="1"/>
    <col min="517" max="517" width="7.7109375" style="206" customWidth="1"/>
    <col min="518" max="518" width="13.7109375" style="206" customWidth="1"/>
    <col min="519" max="519" width="7.7109375" style="206" customWidth="1"/>
    <col min="520" max="520" width="10.28515625" style="206" customWidth="1"/>
    <col min="521" max="521" width="9.7109375" style="206" customWidth="1"/>
    <col min="522" max="522" width="8.7109375" style="206" customWidth="1"/>
    <col min="523" max="523" width="5.7109375" style="206" customWidth="1"/>
    <col min="524" max="524" width="5" style="206" customWidth="1"/>
    <col min="525" max="525" width="7.7109375" style="206" customWidth="1"/>
    <col min="526" max="526" width="16.85546875" style="206" customWidth="1"/>
    <col min="527" max="527" width="9.140625" style="206"/>
    <col min="528" max="528" width="0" style="206" hidden="1" customWidth="1"/>
    <col min="529" max="768" width="9.140625" style="206"/>
    <col min="769" max="769" width="7.140625" style="206" customWidth="1"/>
    <col min="770" max="770" width="4.5703125" style="206" customWidth="1"/>
    <col min="771" max="771" width="18" style="206" customWidth="1"/>
    <col min="772" max="772" width="9.7109375" style="206" customWidth="1"/>
    <col min="773" max="773" width="7.7109375" style="206" customWidth="1"/>
    <col min="774" max="774" width="13.7109375" style="206" customWidth="1"/>
    <col min="775" max="775" width="7.7109375" style="206" customWidth="1"/>
    <col min="776" max="776" width="10.28515625" style="206" customWidth="1"/>
    <col min="777" max="777" width="9.7109375" style="206" customWidth="1"/>
    <col min="778" max="778" width="8.7109375" style="206" customWidth="1"/>
    <col min="779" max="779" width="5.7109375" style="206" customWidth="1"/>
    <col min="780" max="780" width="5" style="206" customWidth="1"/>
    <col min="781" max="781" width="7.7109375" style="206" customWidth="1"/>
    <col min="782" max="782" width="16.85546875" style="206" customWidth="1"/>
    <col min="783" max="783" width="9.140625" style="206"/>
    <col min="784" max="784" width="0" style="206" hidden="1" customWidth="1"/>
    <col min="785" max="1024" width="9.140625" style="206"/>
    <col min="1025" max="1025" width="7.140625" style="206" customWidth="1"/>
    <col min="1026" max="1026" width="4.5703125" style="206" customWidth="1"/>
    <col min="1027" max="1027" width="18" style="206" customWidth="1"/>
    <col min="1028" max="1028" width="9.7109375" style="206" customWidth="1"/>
    <col min="1029" max="1029" width="7.7109375" style="206" customWidth="1"/>
    <col min="1030" max="1030" width="13.7109375" style="206" customWidth="1"/>
    <col min="1031" max="1031" width="7.7109375" style="206" customWidth="1"/>
    <col min="1032" max="1032" width="10.28515625" style="206" customWidth="1"/>
    <col min="1033" max="1033" width="9.7109375" style="206" customWidth="1"/>
    <col min="1034" max="1034" width="8.7109375" style="206" customWidth="1"/>
    <col min="1035" max="1035" width="5.7109375" style="206" customWidth="1"/>
    <col min="1036" max="1036" width="5" style="206" customWidth="1"/>
    <col min="1037" max="1037" width="7.7109375" style="206" customWidth="1"/>
    <col min="1038" max="1038" width="16.85546875" style="206" customWidth="1"/>
    <col min="1039" max="1039" width="9.140625" style="206"/>
    <col min="1040" max="1040" width="0" style="206" hidden="1" customWidth="1"/>
    <col min="1041" max="1280" width="9.140625" style="206"/>
    <col min="1281" max="1281" width="7.140625" style="206" customWidth="1"/>
    <col min="1282" max="1282" width="4.5703125" style="206" customWidth="1"/>
    <col min="1283" max="1283" width="18" style="206" customWidth="1"/>
    <col min="1284" max="1284" width="9.7109375" style="206" customWidth="1"/>
    <col min="1285" max="1285" width="7.7109375" style="206" customWidth="1"/>
    <col min="1286" max="1286" width="13.7109375" style="206" customWidth="1"/>
    <col min="1287" max="1287" width="7.7109375" style="206" customWidth="1"/>
    <col min="1288" max="1288" width="10.28515625" style="206" customWidth="1"/>
    <col min="1289" max="1289" width="9.7109375" style="206" customWidth="1"/>
    <col min="1290" max="1290" width="8.7109375" style="206" customWidth="1"/>
    <col min="1291" max="1291" width="5.7109375" style="206" customWidth="1"/>
    <col min="1292" max="1292" width="5" style="206" customWidth="1"/>
    <col min="1293" max="1293" width="7.7109375" style="206" customWidth="1"/>
    <col min="1294" max="1294" width="16.85546875" style="206" customWidth="1"/>
    <col min="1295" max="1295" width="9.140625" style="206"/>
    <col min="1296" max="1296" width="0" style="206" hidden="1" customWidth="1"/>
    <col min="1297" max="1536" width="9.140625" style="206"/>
    <col min="1537" max="1537" width="7.140625" style="206" customWidth="1"/>
    <col min="1538" max="1538" width="4.5703125" style="206" customWidth="1"/>
    <col min="1539" max="1539" width="18" style="206" customWidth="1"/>
    <col min="1540" max="1540" width="9.7109375" style="206" customWidth="1"/>
    <col min="1541" max="1541" width="7.7109375" style="206" customWidth="1"/>
    <col min="1542" max="1542" width="13.7109375" style="206" customWidth="1"/>
    <col min="1543" max="1543" width="7.7109375" style="206" customWidth="1"/>
    <col min="1544" max="1544" width="10.28515625" style="206" customWidth="1"/>
    <col min="1545" max="1545" width="9.7109375" style="206" customWidth="1"/>
    <col min="1546" max="1546" width="8.7109375" style="206" customWidth="1"/>
    <col min="1547" max="1547" width="5.7109375" style="206" customWidth="1"/>
    <col min="1548" max="1548" width="5" style="206" customWidth="1"/>
    <col min="1549" max="1549" width="7.7109375" style="206" customWidth="1"/>
    <col min="1550" max="1550" width="16.85546875" style="206" customWidth="1"/>
    <col min="1551" max="1551" width="9.140625" style="206"/>
    <col min="1552" max="1552" width="0" style="206" hidden="1" customWidth="1"/>
    <col min="1553" max="1792" width="9.140625" style="206"/>
    <col min="1793" max="1793" width="7.140625" style="206" customWidth="1"/>
    <col min="1794" max="1794" width="4.5703125" style="206" customWidth="1"/>
    <col min="1795" max="1795" width="18" style="206" customWidth="1"/>
    <col min="1796" max="1796" width="9.7109375" style="206" customWidth="1"/>
    <col min="1797" max="1797" width="7.7109375" style="206" customWidth="1"/>
    <col min="1798" max="1798" width="13.7109375" style="206" customWidth="1"/>
    <col min="1799" max="1799" width="7.7109375" style="206" customWidth="1"/>
    <col min="1800" max="1800" width="10.28515625" style="206" customWidth="1"/>
    <col min="1801" max="1801" width="9.7109375" style="206" customWidth="1"/>
    <col min="1802" max="1802" width="8.7109375" style="206" customWidth="1"/>
    <col min="1803" max="1803" width="5.7109375" style="206" customWidth="1"/>
    <col min="1804" max="1804" width="5" style="206" customWidth="1"/>
    <col min="1805" max="1805" width="7.7109375" style="206" customWidth="1"/>
    <col min="1806" max="1806" width="16.85546875" style="206" customWidth="1"/>
    <col min="1807" max="1807" width="9.140625" style="206"/>
    <col min="1808" max="1808" width="0" style="206" hidden="1" customWidth="1"/>
    <col min="1809" max="2048" width="9.140625" style="206"/>
    <col min="2049" max="2049" width="7.140625" style="206" customWidth="1"/>
    <col min="2050" max="2050" width="4.5703125" style="206" customWidth="1"/>
    <col min="2051" max="2051" width="18" style="206" customWidth="1"/>
    <col min="2052" max="2052" width="9.7109375" style="206" customWidth="1"/>
    <col min="2053" max="2053" width="7.7109375" style="206" customWidth="1"/>
    <col min="2054" max="2054" width="13.7109375" style="206" customWidth="1"/>
    <col min="2055" max="2055" width="7.7109375" style="206" customWidth="1"/>
    <col min="2056" max="2056" width="10.28515625" style="206" customWidth="1"/>
    <col min="2057" max="2057" width="9.7109375" style="206" customWidth="1"/>
    <col min="2058" max="2058" width="8.7109375" style="206" customWidth="1"/>
    <col min="2059" max="2059" width="5.7109375" style="206" customWidth="1"/>
    <col min="2060" max="2060" width="5" style="206" customWidth="1"/>
    <col min="2061" max="2061" width="7.7109375" style="206" customWidth="1"/>
    <col min="2062" max="2062" width="16.85546875" style="206" customWidth="1"/>
    <col min="2063" max="2063" width="9.140625" style="206"/>
    <col min="2064" max="2064" width="0" style="206" hidden="1" customWidth="1"/>
    <col min="2065" max="2304" width="9.140625" style="206"/>
    <col min="2305" max="2305" width="7.140625" style="206" customWidth="1"/>
    <col min="2306" max="2306" width="4.5703125" style="206" customWidth="1"/>
    <col min="2307" max="2307" width="18" style="206" customWidth="1"/>
    <col min="2308" max="2308" width="9.7109375" style="206" customWidth="1"/>
    <col min="2309" max="2309" width="7.7109375" style="206" customWidth="1"/>
    <col min="2310" max="2310" width="13.7109375" style="206" customWidth="1"/>
    <col min="2311" max="2311" width="7.7109375" style="206" customWidth="1"/>
    <col min="2312" max="2312" width="10.28515625" style="206" customWidth="1"/>
    <col min="2313" max="2313" width="9.7109375" style="206" customWidth="1"/>
    <col min="2314" max="2314" width="8.7109375" style="206" customWidth="1"/>
    <col min="2315" max="2315" width="5.7109375" style="206" customWidth="1"/>
    <col min="2316" max="2316" width="5" style="206" customWidth="1"/>
    <col min="2317" max="2317" width="7.7109375" style="206" customWidth="1"/>
    <col min="2318" max="2318" width="16.85546875" style="206" customWidth="1"/>
    <col min="2319" max="2319" width="9.140625" style="206"/>
    <col min="2320" max="2320" width="0" style="206" hidden="1" customWidth="1"/>
    <col min="2321" max="2560" width="9.140625" style="206"/>
    <col min="2561" max="2561" width="7.140625" style="206" customWidth="1"/>
    <col min="2562" max="2562" width="4.5703125" style="206" customWidth="1"/>
    <col min="2563" max="2563" width="18" style="206" customWidth="1"/>
    <col min="2564" max="2564" width="9.7109375" style="206" customWidth="1"/>
    <col min="2565" max="2565" width="7.7109375" style="206" customWidth="1"/>
    <col min="2566" max="2566" width="13.7109375" style="206" customWidth="1"/>
    <col min="2567" max="2567" width="7.7109375" style="206" customWidth="1"/>
    <col min="2568" max="2568" width="10.28515625" style="206" customWidth="1"/>
    <col min="2569" max="2569" width="9.7109375" style="206" customWidth="1"/>
    <col min="2570" max="2570" width="8.7109375" style="206" customWidth="1"/>
    <col min="2571" max="2571" width="5.7109375" style="206" customWidth="1"/>
    <col min="2572" max="2572" width="5" style="206" customWidth="1"/>
    <col min="2573" max="2573" width="7.7109375" style="206" customWidth="1"/>
    <col min="2574" max="2574" width="16.85546875" style="206" customWidth="1"/>
    <col min="2575" max="2575" width="9.140625" style="206"/>
    <col min="2576" max="2576" width="0" style="206" hidden="1" customWidth="1"/>
    <col min="2577" max="2816" width="9.140625" style="206"/>
    <col min="2817" max="2817" width="7.140625" style="206" customWidth="1"/>
    <col min="2818" max="2818" width="4.5703125" style="206" customWidth="1"/>
    <col min="2819" max="2819" width="18" style="206" customWidth="1"/>
    <col min="2820" max="2820" width="9.7109375" style="206" customWidth="1"/>
    <col min="2821" max="2821" width="7.7109375" style="206" customWidth="1"/>
    <col min="2822" max="2822" width="13.7109375" style="206" customWidth="1"/>
    <col min="2823" max="2823" width="7.7109375" style="206" customWidth="1"/>
    <col min="2824" max="2824" width="10.28515625" style="206" customWidth="1"/>
    <col min="2825" max="2825" width="9.7109375" style="206" customWidth="1"/>
    <col min="2826" max="2826" width="8.7109375" style="206" customWidth="1"/>
    <col min="2827" max="2827" width="5.7109375" style="206" customWidth="1"/>
    <col min="2828" max="2828" width="5" style="206" customWidth="1"/>
    <col min="2829" max="2829" width="7.7109375" style="206" customWidth="1"/>
    <col min="2830" max="2830" width="16.85546875" style="206" customWidth="1"/>
    <col min="2831" max="2831" width="9.140625" style="206"/>
    <col min="2832" max="2832" width="0" style="206" hidden="1" customWidth="1"/>
    <col min="2833" max="3072" width="9.140625" style="206"/>
    <col min="3073" max="3073" width="7.140625" style="206" customWidth="1"/>
    <col min="3074" max="3074" width="4.5703125" style="206" customWidth="1"/>
    <col min="3075" max="3075" width="18" style="206" customWidth="1"/>
    <col min="3076" max="3076" width="9.7109375" style="206" customWidth="1"/>
    <col min="3077" max="3077" width="7.7109375" style="206" customWidth="1"/>
    <col min="3078" max="3078" width="13.7109375" style="206" customWidth="1"/>
    <col min="3079" max="3079" width="7.7109375" style="206" customWidth="1"/>
    <col min="3080" max="3080" width="10.28515625" style="206" customWidth="1"/>
    <col min="3081" max="3081" width="9.7109375" style="206" customWidth="1"/>
    <col min="3082" max="3082" width="8.7109375" style="206" customWidth="1"/>
    <col min="3083" max="3083" width="5.7109375" style="206" customWidth="1"/>
    <col min="3084" max="3084" width="5" style="206" customWidth="1"/>
    <col min="3085" max="3085" width="7.7109375" style="206" customWidth="1"/>
    <col min="3086" max="3086" width="16.85546875" style="206" customWidth="1"/>
    <col min="3087" max="3087" width="9.140625" style="206"/>
    <col min="3088" max="3088" width="0" style="206" hidden="1" customWidth="1"/>
    <col min="3089" max="3328" width="9.140625" style="206"/>
    <col min="3329" max="3329" width="7.140625" style="206" customWidth="1"/>
    <col min="3330" max="3330" width="4.5703125" style="206" customWidth="1"/>
    <col min="3331" max="3331" width="18" style="206" customWidth="1"/>
    <col min="3332" max="3332" width="9.7109375" style="206" customWidth="1"/>
    <col min="3333" max="3333" width="7.7109375" style="206" customWidth="1"/>
    <col min="3334" max="3334" width="13.7109375" style="206" customWidth="1"/>
    <col min="3335" max="3335" width="7.7109375" style="206" customWidth="1"/>
    <col min="3336" max="3336" width="10.28515625" style="206" customWidth="1"/>
    <col min="3337" max="3337" width="9.7109375" style="206" customWidth="1"/>
    <col min="3338" max="3338" width="8.7109375" style="206" customWidth="1"/>
    <col min="3339" max="3339" width="5.7109375" style="206" customWidth="1"/>
    <col min="3340" max="3340" width="5" style="206" customWidth="1"/>
    <col min="3341" max="3341" width="7.7109375" style="206" customWidth="1"/>
    <col min="3342" max="3342" width="16.85546875" style="206" customWidth="1"/>
    <col min="3343" max="3343" width="9.140625" style="206"/>
    <col min="3344" max="3344" width="0" style="206" hidden="1" customWidth="1"/>
    <col min="3345" max="3584" width="9.140625" style="206"/>
    <col min="3585" max="3585" width="7.140625" style="206" customWidth="1"/>
    <col min="3586" max="3586" width="4.5703125" style="206" customWidth="1"/>
    <col min="3587" max="3587" width="18" style="206" customWidth="1"/>
    <col min="3588" max="3588" width="9.7109375" style="206" customWidth="1"/>
    <col min="3589" max="3589" width="7.7109375" style="206" customWidth="1"/>
    <col min="3590" max="3590" width="13.7109375" style="206" customWidth="1"/>
    <col min="3591" max="3591" width="7.7109375" style="206" customWidth="1"/>
    <col min="3592" max="3592" width="10.28515625" style="206" customWidth="1"/>
    <col min="3593" max="3593" width="9.7109375" style="206" customWidth="1"/>
    <col min="3594" max="3594" width="8.7109375" style="206" customWidth="1"/>
    <col min="3595" max="3595" width="5.7109375" style="206" customWidth="1"/>
    <col min="3596" max="3596" width="5" style="206" customWidth="1"/>
    <col min="3597" max="3597" width="7.7109375" style="206" customWidth="1"/>
    <col min="3598" max="3598" width="16.85546875" style="206" customWidth="1"/>
    <col min="3599" max="3599" width="9.140625" style="206"/>
    <col min="3600" max="3600" width="0" style="206" hidden="1" customWidth="1"/>
    <col min="3601" max="3840" width="9.140625" style="206"/>
    <col min="3841" max="3841" width="7.140625" style="206" customWidth="1"/>
    <col min="3842" max="3842" width="4.5703125" style="206" customWidth="1"/>
    <col min="3843" max="3843" width="18" style="206" customWidth="1"/>
    <col min="3844" max="3844" width="9.7109375" style="206" customWidth="1"/>
    <col min="3845" max="3845" width="7.7109375" style="206" customWidth="1"/>
    <col min="3846" max="3846" width="13.7109375" style="206" customWidth="1"/>
    <col min="3847" max="3847" width="7.7109375" style="206" customWidth="1"/>
    <col min="3848" max="3848" width="10.28515625" style="206" customWidth="1"/>
    <col min="3849" max="3849" width="9.7109375" style="206" customWidth="1"/>
    <col min="3850" max="3850" width="8.7109375" style="206" customWidth="1"/>
    <col min="3851" max="3851" width="5.7109375" style="206" customWidth="1"/>
    <col min="3852" max="3852" width="5" style="206" customWidth="1"/>
    <col min="3853" max="3853" width="7.7109375" style="206" customWidth="1"/>
    <col min="3854" max="3854" width="16.85546875" style="206" customWidth="1"/>
    <col min="3855" max="3855" width="9.140625" style="206"/>
    <col min="3856" max="3856" width="0" style="206" hidden="1" customWidth="1"/>
    <col min="3857" max="4096" width="9.140625" style="206"/>
    <col min="4097" max="4097" width="7.140625" style="206" customWidth="1"/>
    <col min="4098" max="4098" width="4.5703125" style="206" customWidth="1"/>
    <col min="4099" max="4099" width="18" style="206" customWidth="1"/>
    <col min="4100" max="4100" width="9.7109375" style="206" customWidth="1"/>
    <col min="4101" max="4101" width="7.7109375" style="206" customWidth="1"/>
    <col min="4102" max="4102" width="13.7109375" style="206" customWidth="1"/>
    <col min="4103" max="4103" width="7.7109375" style="206" customWidth="1"/>
    <col min="4104" max="4104" width="10.28515625" style="206" customWidth="1"/>
    <col min="4105" max="4105" width="9.7109375" style="206" customWidth="1"/>
    <col min="4106" max="4106" width="8.7109375" style="206" customWidth="1"/>
    <col min="4107" max="4107" width="5.7109375" style="206" customWidth="1"/>
    <col min="4108" max="4108" width="5" style="206" customWidth="1"/>
    <col min="4109" max="4109" width="7.7109375" style="206" customWidth="1"/>
    <col min="4110" max="4110" width="16.85546875" style="206" customWidth="1"/>
    <col min="4111" max="4111" width="9.140625" style="206"/>
    <col min="4112" max="4112" width="0" style="206" hidden="1" customWidth="1"/>
    <col min="4113" max="4352" width="9.140625" style="206"/>
    <col min="4353" max="4353" width="7.140625" style="206" customWidth="1"/>
    <col min="4354" max="4354" width="4.5703125" style="206" customWidth="1"/>
    <col min="4355" max="4355" width="18" style="206" customWidth="1"/>
    <col min="4356" max="4356" width="9.7109375" style="206" customWidth="1"/>
    <col min="4357" max="4357" width="7.7109375" style="206" customWidth="1"/>
    <col min="4358" max="4358" width="13.7109375" style="206" customWidth="1"/>
    <col min="4359" max="4359" width="7.7109375" style="206" customWidth="1"/>
    <col min="4360" max="4360" width="10.28515625" style="206" customWidth="1"/>
    <col min="4361" max="4361" width="9.7109375" style="206" customWidth="1"/>
    <col min="4362" max="4362" width="8.7109375" style="206" customWidth="1"/>
    <col min="4363" max="4363" width="5.7109375" style="206" customWidth="1"/>
    <col min="4364" max="4364" width="5" style="206" customWidth="1"/>
    <col min="4365" max="4365" width="7.7109375" style="206" customWidth="1"/>
    <col min="4366" max="4366" width="16.85546875" style="206" customWidth="1"/>
    <col min="4367" max="4367" width="9.140625" style="206"/>
    <col min="4368" max="4368" width="0" style="206" hidden="1" customWidth="1"/>
    <col min="4369" max="4608" width="9.140625" style="206"/>
    <col min="4609" max="4609" width="7.140625" style="206" customWidth="1"/>
    <col min="4610" max="4610" width="4.5703125" style="206" customWidth="1"/>
    <col min="4611" max="4611" width="18" style="206" customWidth="1"/>
    <col min="4612" max="4612" width="9.7109375" style="206" customWidth="1"/>
    <col min="4613" max="4613" width="7.7109375" style="206" customWidth="1"/>
    <col min="4614" max="4614" width="13.7109375" style="206" customWidth="1"/>
    <col min="4615" max="4615" width="7.7109375" style="206" customWidth="1"/>
    <col min="4616" max="4616" width="10.28515625" style="206" customWidth="1"/>
    <col min="4617" max="4617" width="9.7109375" style="206" customWidth="1"/>
    <col min="4618" max="4618" width="8.7109375" style="206" customWidth="1"/>
    <col min="4619" max="4619" width="5.7109375" style="206" customWidth="1"/>
    <col min="4620" max="4620" width="5" style="206" customWidth="1"/>
    <col min="4621" max="4621" width="7.7109375" style="206" customWidth="1"/>
    <col min="4622" max="4622" width="16.85546875" style="206" customWidth="1"/>
    <col min="4623" max="4623" width="9.140625" style="206"/>
    <col min="4624" max="4624" width="0" style="206" hidden="1" customWidth="1"/>
    <col min="4625" max="4864" width="9.140625" style="206"/>
    <col min="4865" max="4865" width="7.140625" style="206" customWidth="1"/>
    <col min="4866" max="4866" width="4.5703125" style="206" customWidth="1"/>
    <col min="4867" max="4867" width="18" style="206" customWidth="1"/>
    <col min="4868" max="4868" width="9.7109375" style="206" customWidth="1"/>
    <col min="4869" max="4869" width="7.7109375" style="206" customWidth="1"/>
    <col min="4870" max="4870" width="13.7109375" style="206" customWidth="1"/>
    <col min="4871" max="4871" width="7.7109375" style="206" customWidth="1"/>
    <col min="4872" max="4872" width="10.28515625" style="206" customWidth="1"/>
    <col min="4873" max="4873" width="9.7109375" style="206" customWidth="1"/>
    <col min="4874" max="4874" width="8.7109375" style="206" customWidth="1"/>
    <col min="4875" max="4875" width="5.7109375" style="206" customWidth="1"/>
    <col min="4876" max="4876" width="5" style="206" customWidth="1"/>
    <col min="4877" max="4877" width="7.7109375" style="206" customWidth="1"/>
    <col min="4878" max="4878" width="16.85546875" style="206" customWidth="1"/>
    <col min="4879" max="4879" width="9.140625" style="206"/>
    <col min="4880" max="4880" width="0" style="206" hidden="1" customWidth="1"/>
    <col min="4881" max="5120" width="9.140625" style="206"/>
    <col min="5121" max="5121" width="7.140625" style="206" customWidth="1"/>
    <col min="5122" max="5122" width="4.5703125" style="206" customWidth="1"/>
    <col min="5123" max="5123" width="18" style="206" customWidth="1"/>
    <col min="5124" max="5124" width="9.7109375" style="206" customWidth="1"/>
    <col min="5125" max="5125" width="7.7109375" style="206" customWidth="1"/>
    <col min="5126" max="5126" width="13.7109375" style="206" customWidth="1"/>
    <col min="5127" max="5127" width="7.7109375" style="206" customWidth="1"/>
    <col min="5128" max="5128" width="10.28515625" style="206" customWidth="1"/>
    <col min="5129" max="5129" width="9.7109375" style="206" customWidth="1"/>
    <col min="5130" max="5130" width="8.7109375" style="206" customWidth="1"/>
    <col min="5131" max="5131" width="5.7109375" style="206" customWidth="1"/>
    <col min="5132" max="5132" width="5" style="206" customWidth="1"/>
    <col min="5133" max="5133" width="7.7109375" style="206" customWidth="1"/>
    <col min="5134" max="5134" width="16.85546875" style="206" customWidth="1"/>
    <col min="5135" max="5135" width="9.140625" style="206"/>
    <col min="5136" max="5136" width="0" style="206" hidden="1" customWidth="1"/>
    <col min="5137" max="5376" width="9.140625" style="206"/>
    <col min="5377" max="5377" width="7.140625" style="206" customWidth="1"/>
    <col min="5378" max="5378" width="4.5703125" style="206" customWidth="1"/>
    <col min="5379" max="5379" width="18" style="206" customWidth="1"/>
    <col min="5380" max="5380" width="9.7109375" style="206" customWidth="1"/>
    <col min="5381" max="5381" width="7.7109375" style="206" customWidth="1"/>
    <col min="5382" max="5382" width="13.7109375" style="206" customWidth="1"/>
    <col min="5383" max="5383" width="7.7109375" style="206" customWidth="1"/>
    <col min="5384" max="5384" width="10.28515625" style="206" customWidth="1"/>
    <col min="5385" max="5385" width="9.7109375" style="206" customWidth="1"/>
    <col min="5386" max="5386" width="8.7109375" style="206" customWidth="1"/>
    <col min="5387" max="5387" width="5.7109375" style="206" customWidth="1"/>
    <col min="5388" max="5388" width="5" style="206" customWidth="1"/>
    <col min="5389" max="5389" width="7.7109375" style="206" customWidth="1"/>
    <col min="5390" max="5390" width="16.85546875" style="206" customWidth="1"/>
    <col min="5391" max="5391" width="9.140625" style="206"/>
    <col min="5392" max="5392" width="0" style="206" hidden="1" customWidth="1"/>
    <col min="5393" max="5632" width="9.140625" style="206"/>
    <col min="5633" max="5633" width="7.140625" style="206" customWidth="1"/>
    <col min="5634" max="5634" width="4.5703125" style="206" customWidth="1"/>
    <col min="5635" max="5635" width="18" style="206" customWidth="1"/>
    <col min="5636" max="5636" width="9.7109375" style="206" customWidth="1"/>
    <col min="5637" max="5637" width="7.7109375" style="206" customWidth="1"/>
    <col min="5638" max="5638" width="13.7109375" style="206" customWidth="1"/>
    <col min="5639" max="5639" width="7.7109375" style="206" customWidth="1"/>
    <col min="5640" max="5640" width="10.28515625" style="206" customWidth="1"/>
    <col min="5641" max="5641" width="9.7109375" style="206" customWidth="1"/>
    <col min="5642" max="5642" width="8.7109375" style="206" customWidth="1"/>
    <col min="5643" max="5643" width="5.7109375" style="206" customWidth="1"/>
    <col min="5644" max="5644" width="5" style="206" customWidth="1"/>
    <col min="5645" max="5645" width="7.7109375" style="206" customWidth="1"/>
    <col min="5646" max="5646" width="16.85546875" style="206" customWidth="1"/>
    <col min="5647" max="5647" width="9.140625" style="206"/>
    <col min="5648" max="5648" width="0" style="206" hidden="1" customWidth="1"/>
    <col min="5649" max="5888" width="9.140625" style="206"/>
    <col min="5889" max="5889" width="7.140625" style="206" customWidth="1"/>
    <col min="5890" max="5890" width="4.5703125" style="206" customWidth="1"/>
    <col min="5891" max="5891" width="18" style="206" customWidth="1"/>
    <col min="5892" max="5892" width="9.7109375" style="206" customWidth="1"/>
    <col min="5893" max="5893" width="7.7109375" style="206" customWidth="1"/>
    <col min="5894" max="5894" width="13.7109375" style="206" customWidth="1"/>
    <col min="5895" max="5895" width="7.7109375" style="206" customWidth="1"/>
    <col min="5896" max="5896" width="10.28515625" style="206" customWidth="1"/>
    <col min="5897" max="5897" width="9.7109375" style="206" customWidth="1"/>
    <col min="5898" max="5898" width="8.7109375" style="206" customWidth="1"/>
    <col min="5899" max="5899" width="5.7109375" style="206" customWidth="1"/>
    <col min="5900" max="5900" width="5" style="206" customWidth="1"/>
    <col min="5901" max="5901" width="7.7109375" style="206" customWidth="1"/>
    <col min="5902" max="5902" width="16.85546875" style="206" customWidth="1"/>
    <col min="5903" max="5903" width="9.140625" style="206"/>
    <col min="5904" max="5904" width="0" style="206" hidden="1" customWidth="1"/>
    <col min="5905" max="6144" width="9.140625" style="206"/>
    <col min="6145" max="6145" width="7.140625" style="206" customWidth="1"/>
    <col min="6146" max="6146" width="4.5703125" style="206" customWidth="1"/>
    <col min="6147" max="6147" width="18" style="206" customWidth="1"/>
    <col min="6148" max="6148" width="9.7109375" style="206" customWidth="1"/>
    <col min="6149" max="6149" width="7.7109375" style="206" customWidth="1"/>
    <col min="6150" max="6150" width="13.7109375" style="206" customWidth="1"/>
    <col min="6151" max="6151" width="7.7109375" style="206" customWidth="1"/>
    <col min="6152" max="6152" width="10.28515625" style="206" customWidth="1"/>
    <col min="6153" max="6153" width="9.7109375" style="206" customWidth="1"/>
    <col min="6154" max="6154" width="8.7109375" style="206" customWidth="1"/>
    <col min="6155" max="6155" width="5.7109375" style="206" customWidth="1"/>
    <col min="6156" max="6156" width="5" style="206" customWidth="1"/>
    <col min="6157" max="6157" width="7.7109375" style="206" customWidth="1"/>
    <col min="6158" max="6158" width="16.85546875" style="206" customWidth="1"/>
    <col min="6159" max="6159" width="9.140625" style="206"/>
    <col min="6160" max="6160" width="0" style="206" hidden="1" customWidth="1"/>
    <col min="6161" max="6400" width="9.140625" style="206"/>
    <col min="6401" max="6401" width="7.140625" style="206" customWidth="1"/>
    <col min="6402" max="6402" width="4.5703125" style="206" customWidth="1"/>
    <col min="6403" max="6403" width="18" style="206" customWidth="1"/>
    <col min="6404" max="6404" width="9.7109375" style="206" customWidth="1"/>
    <col min="6405" max="6405" width="7.7109375" style="206" customWidth="1"/>
    <col min="6406" max="6406" width="13.7109375" style="206" customWidth="1"/>
    <col min="6407" max="6407" width="7.7109375" style="206" customWidth="1"/>
    <col min="6408" max="6408" width="10.28515625" style="206" customWidth="1"/>
    <col min="6409" max="6409" width="9.7109375" style="206" customWidth="1"/>
    <col min="6410" max="6410" width="8.7109375" style="206" customWidth="1"/>
    <col min="6411" max="6411" width="5.7109375" style="206" customWidth="1"/>
    <col min="6412" max="6412" width="5" style="206" customWidth="1"/>
    <col min="6413" max="6413" width="7.7109375" style="206" customWidth="1"/>
    <col min="6414" max="6414" width="16.85546875" style="206" customWidth="1"/>
    <col min="6415" max="6415" width="9.140625" style="206"/>
    <col min="6416" max="6416" width="0" style="206" hidden="1" customWidth="1"/>
    <col min="6417" max="6656" width="9.140625" style="206"/>
    <col min="6657" max="6657" width="7.140625" style="206" customWidth="1"/>
    <col min="6658" max="6658" width="4.5703125" style="206" customWidth="1"/>
    <col min="6659" max="6659" width="18" style="206" customWidth="1"/>
    <col min="6660" max="6660" width="9.7109375" style="206" customWidth="1"/>
    <col min="6661" max="6661" width="7.7109375" style="206" customWidth="1"/>
    <col min="6662" max="6662" width="13.7109375" style="206" customWidth="1"/>
    <col min="6663" max="6663" width="7.7109375" style="206" customWidth="1"/>
    <col min="6664" max="6664" width="10.28515625" style="206" customWidth="1"/>
    <col min="6665" max="6665" width="9.7109375" style="206" customWidth="1"/>
    <col min="6666" max="6666" width="8.7109375" style="206" customWidth="1"/>
    <col min="6667" max="6667" width="5.7109375" style="206" customWidth="1"/>
    <col min="6668" max="6668" width="5" style="206" customWidth="1"/>
    <col min="6669" max="6669" width="7.7109375" style="206" customWidth="1"/>
    <col min="6670" max="6670" width="16.85546875" style="206" customWidth="1"/>
    <col min="6671" max="6671" width="9.140625" style="206"/>
    <col min="6672" max="6672" width="0" style="206" hidden="1" customWidth="1"/>
    <col min="6673" max="6912" width="9.140625" style="206"/>
    <col min="6913" max="6913" width="7.140625" style="206" customWidth="1"/>
    <col min="6914" max="6914" width="4.5703125" style="206" customWidth="1"/>
    <col min="6915" max="6915" width="18" style="206" customWidth="1"/>
    <col min="6916" max="6916" width="9.7109375" style="206" customWidth="1"/>
    <col min="6917" max="6917" width="7.7109375" style="206" customWidth="1"/>
    <col min="6918" max="6918" width="13.7109375" style="206" customWidth="1"/>
    <col min="6919" max="6919" width="7.7109375" style="206" customWidth="1"/>
    <col min="6920" max="6920" width="10.28515625" style="206" customWidth="1"/>
    <col min="6921" max="6921" width="9.7109375" style="206" customWidth="1"/>
    <col min="6922" max="6922" width="8.7109375" style="206" customWidth="1"/>
    <col min="6923" max="6923" width="5.7109375" style="206" customWidth="1"/>
    <col min="6924" max="6924" width="5" style="206" customWidth="1"/>
    <col min="6925" max="6925" width="7.7109375" style="206" customWidth="1"/>
    <col min="6926" max="6926" width="16.85546875" style="206" customWidth="1"/>
    <col min="6927" max="6927" width="9.140625" style="206"/>
    <col min="6928" max="6928" width="0" style="206" hidden="1" customWidth="1"/>
    <col min="6929" max="7168" width="9.140625" style="206"/>
    <col min="7169" max="7169" width="7.140625" style="206" customWidth="1"/>
    <col min="7170" max="7170" width="4.5703125" style="206" customWidth="1"/>
    <col min="7171" max="7171" width="18" style="206" customWidth="1"/>
    <col min="7172" max="7172" width="9.7109375" style="206" customWidth="1"/>
    <col min="7173" max="7173" width="7.7109375" style="206" customWidth="1"/>
    <col min="7174" max="7174" width="13.7109375" style="206" customWidth="1"/>
    <col min="7175" max="7175" width="7.7109375" style="206" customWidth="1"/>
    <col min="7176" max="7176" width="10.28515625" style="206" customWidth="1"/>
    <col min="7177" max="7177" width="9.7109375" style="206" customWidth="1"/>
    <col min="7178" max="7178" width="8.7109375" style="206" customWidth="1"/>
    <col min="7179" max="7179" width="5.7109375" style="206" customWidth="1"/>
    <col min="7180" max="7180" width="5" style="206" customWidth="1"/>
    <col min="7181" max="7181" width="7.7109375" style="206" customWidth="1"/>
    <col min="7182" max="7182" width="16.85546875" style="206" customWidth="1"/>
    <col min="7183" max="7183" width="9.140625" style="206"/>
    <col min="7184" max="7184" width="0" style="206" hidden="1" customWidth="1"/>
    <col min="7185" max="7424" width="9.140625" style="206"/>
    <col min="7425" max="7425" width="7.140625" style="206" customWidth="1"/>
    <col min="7426" max="7426" width="4.5703125" style="206" customWidth="1"/>
    <col min="7427" max="7427" width="18" style="206" customWidth="1"/>
    <col min="7428" max="7428" width="9.7109375" style="206" customWidth="1"/>
    <col min="7429" max="7429" width="7.7109375" style="206" customWidth="1"/>
    <col min="7430" max="7430" width="13.7109375" style="206" customWidth="1"/>
    <col min="7431" max="7431" width="7.7109375" style="206" customWidth="1"/>
    <col min="7432" max="7432" width="10.28515625" style="206" customWidth="1"/>
    <col min="7433" max="7433" width="9.7109375" style="206" customWidth="1"/>
    <col min="7434" max="7434" width="8.7109375" style="206" customWidth="1"/>
    <col min="7435" max="7435" width="5.7109375" style="206" customWidth="1"/>
    <col min="7436" max="7436" width="5" style="206" customWidth="1"/>
    <col min="7437" max="7437" width="7.7109375" style="206" customWidth="1"/>
    <col min="7438" max="7438" width="16.85546875" style="206" customWidth="1"/>
    <col min="7439" max="7439" width="9.140625" style="206"/>
    <col min="7440" max="7440" width="0" style="206" hidden="1" customWidth="1"/>
    <col min="7441" max="7680" width="9.140625" style="206"/>
    <col min="7681" max="7681" width="7.140625" style="206" customWidth="1"/>
    <col min="7682" max="7682" width="4.5703125" style="206" customWidth="1"/>
    <col min="7683" max="7683" width="18" style="206" customWidth="1"/>
    <col min="7684" max="7684" width="9.7109375" style="206" customWidth="1"/>
    <col min="7685" max="7685" width="7.7109375" style="206" customWidth="1"/>
    <col min="7686" max="7686" width="13.7109375" style="206" customWidth="1"/>
    <col min="7687" max="7687" width="7.7109375" style="206" customWidth="1"/>
    <col min="7688" max="7688" width="10.28515625" style="206" customWidth="1"/>
    <col min="7689" max="7689" width="9.7109375" style="206" customWidth="1"/>
    <col min="7690" max="7690" width="8.7109375" style="206" customWidth="1"/>
    <col min="7691" max="7691" width="5.7109375" style="206" customWidth="1"/>
    <col min="7692" max="7692" width="5" style="206" customWidth="1"/>
    <col min="7693" max="7693" width="7.7109375" style="206" customWidth="1"/>
    <col min="7694" max="7694" width="16.85546875" style="206" customWidth="1"/>
    <col min="7695" max="7695" width="9.140625" style="206"/>
    <col min="7696" max="7696" width="0" style="206" hidden="1" customWidth="1"/>
    <col min="7697" max="7936" width="9.140625" style="206"/>
    <col min="7937" max="7937" width="7.140625" style="206" customWidth="1"/>
    <col min="7938" max="7938" width="4.5703125" style="206" customWidth="1"/>
    <col min="7939" max="7939" width="18" style="206" customWidth="1"/>
    <col min="7940" max="7940" width="9.7109375" style="206" customWidth="1"/>
    <col min="7941" max="7941" width="7.7109375" style="206" customWidth="1"/>
    <col min="7942" max="7942" width="13.7109375" style="206" customWidth="1"/>
    <col min="7943" max="7943" width="7.7109375" style="206" customWidth="1"/>
    <col min="7944" max="7944" width="10.28515625" style="206" customWidth="1"/>
    <col min="7945" max="7945" width="9.7109375" style="206" customWidth="1"/>
    <col min="7946" max="7946" width="8.7109375" style="206" customWidth="1"/>
    <col min="7947" max="7947" width="5.7109375" style="206" customWidth="1"/>
    <col min="7948" max="7948" width="5" style="206" customWidth="1"/>
    <col min="7949" max="7949" width="7.7109375" style="206" customWidth="1"/>
    <col min="7950" max="7950" width="16.85546875" style="206" customWidth="1"/>
    <col min="7951" max="7951" width="9.140625" style="206"/>
    <col min="7952" max="7952" width="0" style="206" hidden="1" customWidth="1"/>
    <col min="7953" max="8192" width="9.140625" style="206"/>
    <col min="8193" max="8193" width="7.140625" style="206" customWidth="1"/>
    <col min="8194" max="8194" width="4.5703125" style="206" customWidth="1"/>
    <col min="8195" max="8195" width="18" style="206" customWidth="1"/>
    <col min="8196" max="8196" width="9.7109375" style="206" customWidth="1"/>
    <col min="8197" max="8197" width="7.7109375" style="206" customWidth="1"/>
    <col min="8198" max="8198" width="13.7109375" style="206" customWidth="1"/>
    <col min="8199" max="8199" width="7.7109375" style="206" customWidth="1"/>
    <col min="8200" max="8200" width="10.28515625" style="206" customWidth="1"/>
    <col min="8201" max="8201" width="9.7109375" style="206" customWidth="1"/>
    <col min="8202" max="8202" width="8.7109375" style="206" customWidth="1"/>
    <col min="8203" max="8203" width="5.7109375" style="206" customWidth="1"/>
    <col min="8204" max="8204" width="5" style="206" customWidth="1"/>
    <col min="8205" max="8205" width="7.7109375" style="206" customWidth="1"/>
    <col min="8206" max="8206" width="16.85546875" style="206" customWidth="1"/>
    <col min="8207" max="8207" width="9.140625" style="206"/>
    <col min="8208" max="8208" width="0" style="206" hidden="1" customWidth="1"/>
    <col min="8209" max="8448" width="9.140625" style="206"/>
    <col min="8449" max="8449" width="7.140625" style="206" customWidth="1"/>
    <col min="8450" max="8450" width="4.5703125" style="206" customWidth="1"/>
    <col min="8451" max="8451" width="18" style="206" customWidth="1"/>
    <col min="8452" max="8452" width="9.7109375" style="206" customWidth="1"/>
    <col min="8453" max="8453" width="7.7109375" style="206" customWidth="1"/>
    <col min="8454" max="8454" width="13.7109375" style="206" customWidth="1"/>
    <col min="8455" max="8455" width="7.7109375" style="206" customWidth="1"/>
    <col min="8456" max="8456" width="10.28515625" style="206" customWidth="1"/>
    <col min="8457" max="8457" width="9.7109375" style="206" customWidth="1"/>
    <col min="8458" max="8458" width="8.7109375" style="206" customWidth="1"/>
    <col min="8459" max="8459" width="5.7109375" style="206" customWidth="1"/>
    <col min="8460" max="8460" width="5" style="206" customWidth="1"/>
    <col min="8461" max="8461" width="7.7109375" style="206" customWidth="1"/>
    <col min="8462" max="8462" width="16.85546875" style="206" customWidth="1"/>
    <col min="8463" max="8463" width="9.140625" style="206"/>
    <col min="8464" max="8464" width="0" style="206" hidden="1" customWidth="1"/>
    <col min="8465" max="8704" width="9.140625" style="206"/>
    <col min="8705" max="8705" width="7.140625" style="206" customWidth="1"/>
    <col min="8706" max="8706" width="4.5703125" style="206" customWidth="1"/>
    <col min="8707" max="8707" width="18" style="206" customWidth="1"/>
    <col min="8708" max="8708" width="9.7109375" style="206" customWidth="1"/>
    <col min="8709" max="8709" width="7.7109375" style="206" customWidth="1"/>
    <col min="8710" max="8710" width="13.7109375" style="206" customWidth="1"/>
    <col min="8711" max="8711" width="7.7109375" style="206" customWidth="1"/>
    <col min="8712" max="8712" width="10.28515625" style="206" customWidth="1"/>
    <col min="8713" max="8713" width="9.7109375" style="206" customWidth="1"/>
    <col min="8714" max="8714" width="8.7109375" style="206" customWidth="1"/>
    <col min="8715" max="8715" width="5.7109375" style="206" customWidth="1"/>
    <col min="8716" max="8716" width="5" style="206" customWidth="1"/>
    <col min="8717" max="8717" width="7.7109375" style="206" customWidth="1"/>
    <col min="8718" max="8718" width="16.85546875" style="206" customWidth="1"/>
    <col min="8719" max="8719" width="9.140625" style="206"/>
    <col min="8720" max="8720" width="0" style="206" hidden="1" customWidth="1"/>
    <col min="8721" max="8960" width="9.140625" style="206"/>
    <col min="8961" max="8961" width="7.140625" style="206" customWidth="1"/>
    <col min="8962" max="8962" width="4.5703125" style="206" customWidth="1"/>
    <col min="8963" max="8963" width="18" style="206" customWidth="1"/>
    <col min="8964" max="8964" width="9.7109375" style="206" customWidth="1"/>
    <col min="8965" max="8965" width="7.7109375" style="206" customWidth="1"/>
    <col min="8966" max="8966" width="13.7109375" style="206" customWidth="1"/>
    <col min="8967" max="8967" width="7.7109375" style="206" customWidth="1"/>
    <col min="8968" max="8968" width="10.28515625" style="206" customWidth="1"/>
    <col min="8969" max="8969" width="9.7109375" style="206" customWidth="1"/>
    <col min="8970" max="8970" width="8.7109375" style="206" customWidth="1"/>
    <col min="8971" max="8971" width="5.7109375" style="206" customWidth="1"/>
    <col min="8972" max="8972" width="5" style="206" customWidth="1"/>
    <col min="8973" max="8973" width="7.7109375" style="206" customWidth="1"/>
    <col min="8974" max="8974" width="16.85546875" style="206" customWidth="1"/>
    <col min="8975" max="8975" width="9.140625" style="206"/>
    <col min="8976" max="8976" width="0" style="206" hidden="1" customWidth="1"/>
    <col min="8977" max="9216" width="9.140625" style="206"/>
    <col min="9217" max="9217" width="7.140625" style="206" customWidth="1"/>
    <col min="9218" max="9218" width="4.5703125" style="206" customWidth="1"/>
    <col min="9219" max="9219" width="18" style="206" customWidth="1"/>
    <col min="9220" max="9220" width="9.7109375" style="206" customWidth="1"/>
    <col min="9221" max="9221" width="7.7109375" style="206" customWidth="1"/>
    <col min="9222" max="9222" width="13.7109375" style="206" customWidth="1"/>
    <col min="9223" max="9223" width="7.7109375" style="206" customWidth="1"/>
    <col min="9224" max="9224" width="10.28515625" style="206" customWidth="1"/>
    <col min="9225" max="9225" width="9.7109375" style="206" customWidth="1"/>
    <col min="9226" max="9226" width="8.7109375" style="206" customWidth="1"/>
    <col min="9227" max="9227" width="5.7109375" style="206" customWidth="1"/>
    <col min="9228" max="9228" width="5" style="206" customWidth="1"/>
    <col min="9229" max="9229" width="7.7109375" style="206" customWidth="1"/>
    <col min="9230" max="9230" width="16.85546875" style="206" customWidth="1"/>
    <col min="9231" max="9231" width="9.140625" style="206"/>
    <col min="9232" max="9232" width="0" style="206" hidden="1" customWidth="1"/>
    <col min="9233" max="9472" width="9.140625" style="206"/>
    <col min="9473" max="9473" width="7.140625" style="206" customWidth="1"/>
    <col min="9474" max="9474" width="4.5703125" style="206" customWidth="1"/>
    <col min="9475" max="9475" width="18" style="206" customWidth="1"/>
    <col min="9476" max="9476" width="9.7109375" style="206" customWidth="1"/>
    <col min="9477" max="9477" width="7.7109375" style="206" customWidth="1"/>
    <col min="9478" max="9478" width="13.7109375" style="206" customWidth="1"/>
    <col min="9479" max="9479" width="7.7109375" style="206" customWidth="1"/>
    <col min="9480" max="9480" width="10.28515625" style="206" customWidth="1"/>
    <col min="9481" max="9481" width="9.7109375" style="206" customWidth="1"/>
    <col min="9482" max="9482" width="8.7109375" style="206" customWidth="1"/>
    <col min="9483" max="9483" width="5.7109375" style="206" customWidth="1"/>
    <col min="9484" max="9484" width="5" style="206" customWidth="1"/>
    <col min="9485" max="9485" width="7.7109375" style="206" customWidth="1"/>
    <col min="9486" max="9486" width="16.85546875" style="206" customWidth="1"/>
    <col min="9487" max="9487" width="9.140625" style="206"/>
    <col min="9488" max="9488" width="0" style="206" hidden="1" customWidth="1"/>
    <col min="9489" max="9728" width="9.140625" style="206"/>
    <col min="9729" max="9729" width="7.140625" style="206" customWidth="1"/>
    <col min="9730" max="9730" width="4.5703125" style="206" customWidth="1"/>
    <col min="9731" max="9731" width="18" style="206" customWidth="1"/>
    <col min="9732" max="9732" width="9.7109375" style="206" customWidth="1"/>
    <col min="9733" max="9733" width="7.7109375" style="206" customWidth="1"/>
    <col min="9734" max="9734" width="13.7109375" style="206" customWidth="1"/>
    <col min="9735" max="9735" width="7.7109375" style="206" customWidth="1"/>
    <col min="9736" max="9736" width="10.28515625" style="206" customWidth="1"/>
    <col min="9737" max="9737" width="9.7109375" style="206" customWidth="1"/>
    <col min="9738" max="9738" width="8.7109375" style="206" customWidth="1"/>
    <col min="9739" max="9739" width="5.7109375" style="206" customWidth="1"/>
    <col min="9740" max="9740" width="5" style="206" customWidth="1"/>
    <col min="9741" max="9741" width="7.7109375" style="206" customWidth="1"/>
    <col min="9742" max="9742" width="16.85546875" style="206" customWidth="1"/>
    <col min="9743" max="9743" width="9.140625" style="206"/>
    <col min="9744" max="9744" width="0" style="206" hidden="1" customWidth="1"/>
    <col min="9745" max="9984" width="9.140625" style="206"/>
    <col min="9985" max="9985" width="7.140625" style="206" customWidth="1"/>
    <col min="9986" max="9986" width="4.5703125" style="206" customWidth="1"/>
    <col min="9987" max="9987" width="18" style="206" customWidth="1"/>
    <col min="9988" max="9988" width="9.7109375" style="206" customWidth="1"/>
    <col min="9989" max="9989" width="7.7109375" style="206" customWidth="1"/>
    <col min="9990" max="9990" width="13.7109375" style="206" customWidth="1"/>
    <col min="9991" max="9991" width="7.7109375" style="206" customWidth="1"/>
    <col min="9992" max="9992" width="10.28515625" style="206" customWidth="1"/>
    <col min="9993" max="9993" width="9.7109375" style="206" customWidth="1"/>
    <col min="9994" max="9994" width="8.7109375" style="206" customWidth="1"/>
    <col min="9995" max="9995" width="5.7109375" style="206" customWidth="1"/>
    <col min="9996" max="9996" width="5" style="206" customWidth="1"/>
    <col min="9997" max="9997" width="7.7109375" style="206" customWidth="1"/>
    <col min="9998" max="9998" width="16.85546875" style="206" customWidth="1"/>
    <col min="9999" max="9999" width="9.140625" style="206"/>
    <col min="10000" max="10000" width="0" style="206" hidden="1" customWidth="1"/>
    <col min="10001" max="10240" width="9.140625" style="206"/>
    <col min="10241" max="10241" width="7.140625" style="206" customWidth="1"/>
    <col min="10242" max="10242" width="4.5703125" style="206" customWidth="1"/>
    <col min="10243" max="10243" width="18" style="206" customWidth="1"/>
    <col min="10244" max="10244" width="9.7109375" style="206" customWidth="1"/>
    <col min="10245" max="10245" width="7.7109375" style="206" customWidth="1"/>
    <col min="10246" max="10246" width="13.7109375" style="206" customWidth="1"/>
    <col min="10247" max="10247" width="7.7109375" style="206" customWidth="1"/>
    <col min="10248" max="10248" width="10.28515625" style="206" customWidth="1"/>
    <col min="10249" max="10249" width="9.7109375" style="206" customWidth="1"/>
    <col min="10250" max="10250" width="8.7109375" style="206" customWidth="1"/>
    <col min="10251" max="10251" width="5.7109375" style="206" customWidth="1"/>
    <col min="10252" max="10252" width="5" style="206" customWidth="1"/>
    <col min="10253" max="10253" width="7.7109375" style="206" customWidth="1"/>
    <col min="10254" max="10254" width="16.85546875" style="206" customWidth="1"/>
    <col min="10255" max="10255" width="9.140625" style="206"/>
    <col min="10256" max="10256" width="0" style="206" hidden="1" customWidth="1"/>
    <col min="10257" max="10496" width="9.140625" style="206"/>
    <col min="10497" max="10497" width="7.140625" style="206" customWidth="1"/>
    <col min="10498" max="10498" width="4.5703125" style="206" customWidth="1"/>
    <col min="10499" max="10499" width="18" style="206" customWidth="1"/>
    <col min="10500" max="10500" width="9.7109375" style="206" customWidth="1"/>
    <col min="10501" max="10501" width="7.7109375" style="206" customWidth="1"/>
    <col min="10502" max="10502" width="13.7109375" style="206" customWidth="1"/>
    <col min="10503" max="10503" width="7.7109375" style="206" customWidth="1"/>
    <col min="10504" max="10504" width="10.28515625" style="206" customWidth="1"/>
    <col min="10505" max="10505" width="9.7109375" style="206" customWidth="1"/>
    <col min="10506" max="10506" width="8.7109375" style="206" customWidth="1"/>
    <col min="10507" max="10507" width="5.7109375" style="206" customWidth="1"/>
    <col min="10508" max="10508" width="5" style="206" customWidth="1"/>
    <col min="10509" max="10509" width="7.7109375" style="206" customWidth="1"/>
    <col min="10510" max="10510" width="16.85546875" style="206" customWidth="1"/>
    <col min="10511" max="10511" width="9.140625" style="206"/>
    <col min="10512" max="10512" width="0" style="206" hidden="1" customWidth="1"/>
    <col min="10513" max="10752" width="9.140625" style="206"/>
    <col min="10753" max="10753" width="7.140625" style="206" customWidth="1"/>
    <col min="10754" max="10754" width="4.5703125" style="206" customWidth="1"/>
    <col min="10755" max="10755" width="18" style="206" customWidth="1"/>
    <col min="10756" max="10756" width="9.7109375" style="206" customWidth="1"/>
    <col min="10757" max="10757" width="7.7109375" style="206" customWidth="1"/>
    <col min="10758" max="10758" width="13.7109375" style="206" customWidth="1"/>
    <col min="10759" max="10759" width="7.7109375" style="206" customWidth="1"/>
    <col min="10760" max="10760" width="10.28515625" style="206" customWidth="1"/>
    <col min="10761" max="10761" width="9.7109375" style="206" customWidth="1"/>
    <col min="10762" max="10762" width="8.7109375" style="206" customWidth="1"/>
    <col min="10763" max="10763" width="5.7109375" style="206" customWidth="1"/>
    <col min="10764" max="10764" width="5" style="206" customWidth="1"/>
    <col min="10765" max="10765" width="7.7109375" style="206" customWidth="1"/>
    <col min="10766" max="10766" width="16.85546875" style="206" customWidth="1"/>
    <col min="10767" max="10767" width="9.140625" style="206"/>
    <col min="10768" max="10768" width="0" style="206" hidden="1" customWidth="1"/>
    <col min="10769" max="11008" width="9.140625" style="206"/>
    <col min="11009" max="11009" width="7.140625" style="206" customWidth="1"/>
    <col min="11010" max="11010" width="4.5703125" style="206" customWidth="1"/>
    <col min="11011" max="11011" width="18" style="206" customWidth="1"/>
    <col min="11012" max="11012" width="9.7109375" style="206" customWidth="1"/>
    <col min="11013" max="11013" width="7.7109375" style="206" customWidth="1"/>
    <col min="11014" max="11014" width="13.7109375" style="206" customWidth="1"/>
    <col min="11015" max="11015" width="7.7109375" style="206" customWidth="1"/>
    <col min="11016" max="11016" width="10.28515625" style="206" customWidth="1"/>
    <col min="11017" max="11017" width="9.7109375" style="206" customWidth="1"/>
    <col min="11018" max="11018" width="8.7109375" style="206" customWidth="1"/>
    <col min="11019" max="11019" width="5.7109375" style="206" customWidth="1"/>
    <col min="11020" max="11020" width="5" style="206" customWidth="1"/>
    <col min="11021" max="11021" width="7.7109375" style="206" customWidth="1"/>
    <col min="11022" max="11022" width="16.85546875" style="206" customWidth="1"/>
    <col min="11023" max="11023" width="9.140625" style="206"/>
    <col min="11024" max="11024" width="0" style="206" hidden="1" customWidth="1"/>
    <col min="11025" max="11264" width="9.140625" style="206"/>
    <col min="11265" max="11265" width="7.140625" style="206" customWidth="1"/>
    <col min="11266" max="11266" width="4.5703125" style="206" customWidth="1"/>
    <col min="11267" max="11267" width="18" style="206" customWidth="1"/>
    <col min="11268" max="11268" width="9.7109375" style="206" customWidth="1"/>
    <col min="11269" max="11269" width="7.7109375" style="206" customWidth="1"/>
    <col min="11270" max="11270" width="13.7109375" style="206" customWidth="1"/>
    <col min="11271" max="11271" width="7.7109375" style="206" customWidth="1"/>
    <col min="11272" max="11272" width="10.28515625" style="206" customWidth="1"/>
    <col min="11273" max="11273" width="9.7109375" style="206" customWidth="1"/>
    <col min="11274" max="11274" width="8.7109375" style="206" customWidth="1"/>
    <col min="11275" max="11275" width="5.7109375" style="206" customWidth="1"/>
    <col min="11276" max="11276" width="5" style="206" customWidth="1"/>
    <col min="11277" max="11277" width="7.7109375" style="206" customWidth="1"/>
    <col min="11278" max="11278" width="16.85546875" style="206" customWidth="1"/>
    <col min="11279" max="11279" width="9.140625" style="206"/>
    <col min="11280" max="11280" width="0" style="206" hidden="1" customWidth="1"/>
    <col min="11281" max="11520" width="9.140625" style="206"/>
    <col min="11521" max="11521" width="7.140625" style="206" customWidth="1"/>
    <col min="11522" max="11522" width="4.5703125" style="206" customWidth="1"/>
    <col min="11523" max="11523" width="18" style="206" customWidth="1"/>
    <col min="11524" max="11524" width="9.7109375" style="206" customWidth="1"/>
    <col min="11525" max="11525" width="7.7109375" style="206" customWidth="1"/>
    <col min="11526" max="11526" width="13.7109375" style="206" customWidth="1"/>
    <col min="11527" max="11527" width="7.7109375" style="206" customWidth="1"/>
    <col min="11528" max="11528" width="10.28515625" style="206" customWidth="1"/>
    <col min="11529" max="11529" width="9.7109375" style="206" customWidth="1"/>
    <col min="11530" max="11530" width="8.7109375" style="206" customWidth="1"/>
    <col min="11531" max="11531" width="5.7109375" style="206" customWidth="1"/>
    <col min="11532" max="11532" width="5" style="206" customWidth="1"/>
    <col min="11533" max="11533" width="7.7109375" style="206" customWidth="1"/>
    <col min="11534" max="11534" width="16.85546875" style="206" customWidth="1"/>
    <col min="11535" max="11535" width="9.140625" style="206"/>
    <col min="11536" max="11536" width="0" style="206" hidden="1" customWidth="1"/>
    <col min="11537" max="11776" width="9.140625" style="206"/>
    <col min="11777" max="11777" width="7.140625" style="206" customWidth="1"/>
    <col min="11778" max="11778" width="4.5703125" style="206" customWidth="1"/>
    <col min="11779" max="11779" width="18" style="206" customWidth="1"/>
    <col min="11780" max="11780" width="9.7109375" style="206" customWidth="1"/>
    <col min="11781" max="11781" width="7.7109375" style="206" customWidth="1"/>
    <col min="11782" max="11782" width="13.7109375" style="206" customWidth="1"/>
    <col min="11783" max="11783" width="7.7109375" style="206" customWidth="1"/>
    <col min="11784" max="11784" width="10.28515625" style="206" customWidth="1"/>
    <col min="11785" max="11785" width="9.7109375" style="206" customWidth="1"/>
    <col min="11786" max="11786" width="8.7109375" style="206" customWidth="1"/>
    <col min="11787" max="11787" width="5.7109375" style="206" customWidth="1"/>
    <col min="11788" max="11788" width="5" style="206" customWidth="1"/>
    <col min="11789" max="11789" width="7.7109375" style="206" customWidth="1"/>
    <col min="11790" max="11790" width="16.85546875" style="206" customWidth="1"/>
    <col min="11791" max="11791" width="9.140625" style="206"/>
    <col min="11792" max="11792" width="0" style="206" hidden="1" customWidth="1"/>
    <col min="11793" max="12032" width="9.140625" style="206"/>
    <col min="12033" max="12033" width="7.140625" style="206" customWidth="1"/>
    <col min="12034" max="12034" width="4.5703125" style="206" customWidth="1"/>
    <col min="12035" max="12035" width="18" style="206" customWidth="1"/>
    <col min="12036" max="12036" width="9.7109375" style="206" customWidth="1"/>
    <col min="12037" max="12037" width="7.7109375" style="206" customWidth="1"/>
    <col min="12038" max="12038" width="13.7109375" style="206" customWidth="1"/>
    <col min="12039" max="12039" width="7.7109375" style="206" customWidth="1"/>
    <col min="12040" max="12040" width="10.28515625" style="206" customWidth="1"/>
    <col min="12041" max="12041" width="9.7109375" style="206" customWidth="1"/>
    <col min="12042" max="12042" width="8.7109375" style="206" customWidth="1"/>
    <col min="12043" max="12043" width="5.7109375" style="206" customWidth="1"/>
    <col min="12044" max="12044" width="5" style="206" customWidth="1"/>
    <col min="12045" max="12045" width="7.7109375" style="206" customWidth="1"/>
    <col min="12046" max="12046" width="16.85546875" style="206" customWidth="1"/>
    <col min="12047" max="12047" width="9.140625" style="206"/>
    <col min="12048" max="12048" width="0" style="206" hidden="1" customWidth="1"/>
    <col min="12049" max="12288" width="9.140625" style="206"/>
    <col min="12289" max="12289" width="7.140625" style="206" customWidth="1"/>
    <col min="12290" max="12290" width="4.5703125" style="206" customWidth="1"/>
    <col min="12291" max="12291" width="18" style="206" customWidth="1"/>
    <col min="12292" max="12292" width="9.7109375" style="206" customWidth="1"/>
    <col min="12293" max="12293" width="7.7109375" style="206" customWidth="1"/>
    <col min="12294" max="12294" width="13.7109375" style="206" customWidth="1"/>
    <col min="12295" max="12295" width="7.7109375" style="206" customWidth="1"/>
    <col min="12296" max="12296" width="10.28515625" style="206" customWidth="1"/>
    <col min="12297" max="12297" width="9.7109375" style="206" customWidth="1"/>
    <col min="12298" max="12298" width="8.7109375" style="206" customWidth="1"/>
    <col min="12299" max="12299" width="5.7109375" style="206" customWidth="1"/>
    <col min="12300" max="12300" width="5" style="206" customWidth="1"/>
    <col min="12301" max="12301" width="7.7109375" style="206" customWidth="1"/>
    <col min="12302" max="12302" width="16.85546875" style="206" customWidth="1"/>
    <col min="12303" max="12303" width="9.140625" style="206"/>
    <col min="12304" max="12304" width="0" style="206" hidden="1" customWidth="1"/>
    <col min="12305" max="12544" width="9.140625" style="206"/>
    <col min="12545" max="12545" width="7.140625" style="206" customWidth="1"/>
    <col min="12546" max="12546" width="4.5703125" style="206" customWidth="1"/>
    <col min="12547" max="12547" width="18" style="206" customWidth="1"/>
    <col min="12548" max="12548" width="9.7109375" style="206" customWidth="1"/>
    <col min="12549" max="12549" width="7.7109375" style="206" customWidth="1"/>
    <col min="12550" max="12550" width="13.7109375" style="206" customWidth="1"/>
    <col min="12551" max="12551" width="7.7109375" style="206" customWidth="1"/>
    <col min="12552" max="12552" width="10.28515625" style="206" customWidth="1"/>
    <col min="12553" max="12553" width="9.7109375" style="206" customWidth="1"/>
    <col min="12554" max="12554" width="8.7109375" style="206" customWidth="1"/>
    <col min="12555" max="12555" width="5.7109375" style="206" customWidth="1"/>
    <col min="12556" max="12556" width="5" style="206" customWidth="1"/>
    <col min="12557" max="12557" width="7.7109375" style="206" customWidth="1"/>
    <col min="12558" max="12558" width="16.85546875" style="206" customWidth="1"/>
    <col min="12559" max="12559" width="9.140625" style="206"/>
    <col min="12560" max="12560" width="0" style="206" hidden="1" customWidth="1"/>
    <col min="12561" max="12800" width="9.140625" style="206"/>
    <col min="12801" max="12801" width="7.140625" style="206" customWidth="1"/>
    <col min="12802" max="12802" width="4.5703125" style="206" customWidth="1"/>
    <col min="12803" max="12803" width="18" style="206" customWidth="1"/>
    <col min="12804" max="12804" width="9.7109375" style="206" customWidth="1"/>
    <col min="12805" max="12805" width="7.7109375" style="206" customWidth="1"/>
    <col min="12806" max="12806" width="13.7109375" style="206" customWidth="1"/>
    <col min="12807" max="12807" width="7.7109375" style="206" customWidth="1"/>
    <col min="12808" max="12808" width="10.28515625" style="206" customWidth="1"/>
    <col min="12809" max="12809" width="9.7109375" style="206" customWidth="1"/>
    <col min="12810" max="12810" width="8.7109375" style="206" customWidth="1"/>
    <col min="12811" max="12811" width="5.7109375" style="206" customWidth="1"/>
    <col min="12812" max="12812" width="5" style="206" customWidth="1"/>
    <col min="12813" max="12813" width="7.7109375" style="206" customWidth="1"/>
    <col min="12814" max="12814" width="16.85546875" style="206" customWidth="1"/>
    <col min="12815" max="12815" width="9.140625" style="206"/>
    <col min="12816" max="12816" width="0" style="206" hidden="1" customWidth="1"/>
    <col min="12817" max="13056" width="9.140625" style="206"/>
    <col min="13057" max="13057" width="7.140625" style="206" customWidth="1"/>
    <col min="13058" max="13058" width="4.5703125" style="206" customWidth="1"/>
    <col min="13059" max="13059" width="18" style="206" customWidth="1"/>
    <col min="13060" max="13060" width="9.7109375" style="206" customWidth="1"/>
    <col min="13061" max="13061" width="7.7109375" style="206" customWidth="1"/>
    <col min="13062" max="13062" width="13.7109375" style="206" customWidth="1"/>
    <col min="13063" max="13063" width="7.7109375" style="206" customWidth="1"/>
    <col min="13064" max="13064" width="10.28515625" style="206" customWidth="1"/>
    <col min="13065" max="13065" width="9.7109375" style="206" customWidth="1"/>
    <col min="13066" max="13066" width="8.7109375" style="206" customWidth="1"/>
    <col min="13067" max="13067" width="5.7109375" style="206" customWidth="1"/>
    <col min="13068" max="13068" width="5" style="206" customWidth="1"/>
    <col min="13069" max="13069" width="7.7109375" style="206" customWidth="1"/>
    <col min="13070" max="13070" width="16.85546875" style="206" customWidth="1"/>
    <col min="13071" max="13071" width="9.140625" style="206"/>
    <col min="13072" max="13072" width="0" style="206" hidden="1" customWidth="1"/>
    <col min="13073" max="13312" width="9.140625" style="206"/>
    <col min="13313" max="13313" width="7.140625" style="206" customWidth="1"/>
    <col min="13314" max="13314" width="4.5703125" style="206" customWidth="1"/>
    <col min="13315" max="13315" width="18" style="206" customWidth="1"/>
    <col min="13316" max="13316" width="9.7109375" style="206" customWidth="1"/>
    <col min="13317" max="13317" width="7.7109375" style="206" customWidth="1"/>
    <col min="13318" max="13318" width="13.7109375" style="206" customWidth="1"/>
    <col min="13319" max="13319" width="7.7109375" style="206" customWidth="1"/>
    <col min="13320" max="13320" width="10.28515625" style="206" customWidth="1"/>
    <col min="13321" max="13321" width="9.7109375" style="206" customWidth="1"/>
    <col min="13322" max="13322" width="8.7109375" style="206" customWidth="1"/>
    <col min="13323" max="13323" width="5.7109375" style="206" customWidth="1"/>
    <col min="13324" max="13324" width="5" style="206" customWidth="1"/>
    <col min="13325" max="13325" width="7.7109375" style="206" customWidth="1"/>
    <col min="13326" max="13326" width="16.85546875" style="206" customWidth="1"/>
    <col min="13327" max="13327" width="9.140625" style="206"/>
    <col min="13328" max="13328" width="0" style="206" hidden="1" customWidth="1"/>
    <col min="13329" max="13568" width="9.140625" style="206"/>
    <col min="13569" max="13569" width="7.140625" style="206" customWidth="1"/>
    <col min="13570" max="13570" width="4.5703125" style="206" customWidth="1"/>
    <col min="13571" max="13571" width="18" style="206" customWidth="1"/>
    <col min="13572" max="13572" width="9.7109375" style="206" customWidth="1"/>
    <col min="13573" max="13573" width="7.7109375" style="206" customWidth="1"/>
    <col min="13574" max="13574" width="13.7109375" style="206" customWidth="1"/>
    <col min="13575" max="13575" width="7.7109375" style="206" customWidth="1"/>
    <col min="13576" max="13576" width="10.28515625" style="206" customWidth="1"/>
    <col min="13577" max="13577" width="9.7109375" style="206" customWidth="1"/>
    <col min="13578" max="13578" width="8.7109375" style="206" customWidth="1"/>
    <col min="13579" max="13579" width="5.7109375" style="206" customWidth="1"/>
    <col min="13580" max="13580" width="5" style="206" customWidth="1"/>
    <col min="13581" max="13581" width="7.7109375" style="206" customWidth="1"/>
    <col min="13582" max="13582" width="16.85546875" style="206" customWidth="1"/>
    <col min="13583" max="13583" width="9.140625" style="206"/>
    <col min="13584" max="13584" width="0" style="206" hidden="1" customWidth="1"/>
    <col min="13585" max="13824" width="9.140625" style="206"/>
    <col min="13825" max="13825" width="7.140625" style="206" customWidth="1"/>
    <col min="13826" max="13826" width="4.5703125" style="206" customWidth="1"/>
    <col min="13827" max="13827" width="18" style="206" customWidth="1"/>
    <col min="13828" max="13828" width="9.7109375" style="206" customWidth="1"/>
    <col min="13829" max="13829" width="7.7109375" style="206" customWidth="1"/>
    <col min="13830" max="13830" width="13.7109375" style="206" customWidth="1"/>
    <col min="13831" max="13831" width="7.7109375" style="206" customWidth="1"/>
    <col min="13832" max="13832" width="10.28515625" style="206" customWidth="1"/>
    <col min="13833" max="13833" width="9.7109375" style="206" customWidth="1"/>
    <col min="13834" max="13834" width="8.7109375" style="206" customWidth="1"/>
    <col min="13835" max="13835" width="5.7109375" style="206" customWidth="1"/>
    <col min="13836" max="13836" width="5" style="206" customWidth="1"/>
    <col min="13837" max="13837" width="7.7109375" style="206" customWidth="1"/>
    <col min="13838" max="13838" width="16.85546875" style="206" customWidth="1"/>
    <col min="13839" max="13839" width="9.140625" style="206"/>
    <col min="13840" max="13840" width="0" style="206" hidden="1" customWidth="1"/>
    <col min="13841" max="14080" width="9.140625" style="206"/>
    <col min="14081" max="14081" width="7.140625" style="206" customWidth="1"/>
    <col min="14082" max="14082" width="4.5703125" style="206" customWidth="1"/>
    <col min="14083" max="14083" width="18" style="206" customWidth="1"/>
    <col min="14084" max="14084" width="9.7109375" style="206" customWidth="1"/>
    <col min="14085" max="14085" width="7.7109375" style="206" customWidth="1"/>
    <col min="14086" max="14086" width="13.7109375" style="206" customWidth="1"/>
    <col min="14087" max="14087" width="7.7109375" style="206" customWidth="1"/>
    <col min="14088" max="14088" width="10.28515625" style="206" customWidth="1"/>
    <col min="14089" max="14089" width="9.7109375" style="206" customWidth="1"/>
    <col min="14090" max="14090" width="8.7109375" style="206" customWidth="1"/>
    <col min="14091" max="14091" width="5.7109375" style="206" customWidth="1"/>
    <col min="14092" max="14092" width="5" style="206" customWidth="1"/>
    <col min="14093" max="14093" width="7.7109375" style="206" customWidth="1"/>
    <col min="14094" max="14094" width="16.85546875" style="206" customWidth="1"/>
    <col min="14095" max="14095" width="9.140625" style="206"/>
    <col min="14096" max="14096" width="0" style="206" hidden="1" customWidth="1"/>
    <col min="14097" max="14336" width="9.140625" style="206"/>
    <col min="14337" max="14337" width="7.140625" style="206" customWidth="1"/>
    <col min="14338" max="14338" width="4.5703125" style="206" customWidth="1"/>
    <col min="14339" max="14339" width="18" style="206" customWidth="1"/>
    <col min="14340" max="14340" width="9.7109375" style="206" customWidth="1"/>
    <col min="14341" max="14341" width="7.7109375" style="206" customWidth="1"/>
    <col min="14342" max="14342" width="13.7109375" style="206" customWidth="1"/>
    <col min="14343" max="14343" width="7.7109375" style="206" customWidth="1"/>
    <col min="14344" max="14344" width="10.28515625" style="206" customWidth="1"/>
    <col min="14345" max="14345" width="9.7109375" style="206" customWidth="1"/>
    <col min="14346" max="14346" width="8.7109375" style="206" customWidth="1"/>
    <col min="14347" max="14347" width="5.7109375" style="206" customWidth="1"/>
    <col min="14348" max="14348" width="5" style="206" customWidth="1"/>
    <col min="14349" max="14349" width="7.7109375" style="206" customWidth="1"/>
    <col min="14350" max="14350" width="16.85546875" style="206" customWidth="1"/>
    <col min="14351" max="14351" width="9.140625" style="206"/>
    <col min="14352" max="14352" width="0" style="206" hidden="1" customWidth="1"/>
    <col min="14353" max="14592" width="9.140625" style="206"/>
    <col min="14593" max="14593" width="7.140625" style="206" customWidth="1"/>
    <col min="14594" max="14594" width="4.5703125" style="206" customWidth="1"/>
    <col min="14595" max="14595" width="18" style="206" customWidth="1"/>
    <col min="14596" max="14596" width="9.7109375" style="206" customWidth="1"/>
    <col min="14597" max="14597" width="7.7109375" style="206" customWidth="1"/>
    <col min="14598" max="14598" width="13.7109375" style="206" customWidth="1"/>
    <col min="14599" max="14599" width="7.7109375" style="206" customWidth="1"/>
    <col min="14600" max="14600" width="10.28515625" style="206" customWidth="1"/>
    <col min="14601" max="14601" width="9.7109375" style="206" customWidth="1"/>
    <col min="14602" max="14602" width="8.7109375" style="206" customWidth="1"/>
    <col min="14603" max="14603" width="5.7109375" style="206" customWidth="1"/>
    <col min="14604" max="14604" width="5" style="206" customWidth="1"/>
    <col min="14605" max="14605" width="7.7109375" style="206" customWidth="1"/>
    <col min="14606" max="14606" width="16.85546875" style="206" customWidth="1"/>
    <col min="14607" max="14607" width="9.140625" style="206"/>
    <col min="14608" max="14608" width="0" style="206" hidden="1" customWidth="1"/>
    <col min="14609" max="14848" width="9.140625" style="206"/>
    <col min="14849" max="14849" width="7.140625" style="206" customWidth="1"/>
    <col min="14850" max="14850" width="4.5703125" style="206" customWidth="1"/>
    <col min="14851" max="14851" width="18" style="206" customWidth="1"/>
    <col min="14852" max="14852" width="9.7109375" style="206" customWidth="1"/>
    <col min="14853" max="14853" width="7.7109375" style="206" customWidth="1"/>
    <col min="14854" max="14854" width="13.7109375" style="206" customWidth="1"/>
    <col min="14855" max="14855" width="7.7109375" style="206" customWidth="1"/>
    <col min="14856" max="14856" width="10.28515625" style="206" customWidth="1"/>
    <col min="14857" max="14857" width="9.7109375" style="206" customWidth="1"/>
    <col min="14858" max="14858" width="8.7109375" style="206" customWidth="1"/>
    <col min="14859" max="14859" width="5.7109375" style="206" customWidth="1"/>
    <col min="14860" max="14860" width="5" style="206" customWidth="1"/>
    <col min="14861" max="14861" width="7.7109375" style="206" customWidth="1"/>
    <col min="14862" max="14862" width="16.85546875" style="206" customWidth="1"/>
    <col min="14863" max="14863" width="9.140625" style="206"/>
    <col min="14864" max="14864" width="0" style="206" hidden="1" customWidth="1"/>
    <col min="14865" max="15104" width="9.140625" style="206"/>
    <col min="15105" max="15105" width="7.140625" style="206" customWidth="1"/>
    <col min="15106" max="15106" width="4.5703125" style="206" customWidth="1"/>
    <col min="15107" max="15107" width="18" style="206" customWidth="1"/>
    <col min="15108" max="15108" width="9.7109375" style="206" customWidth="1"/>
    <col min="15109" max="15109" width="7.7109375" style="206" customWidth="1"/>
    <col min="15110" max="15110" width="13.7109375" style="206" customWidth="1"/>
    <col min="15111" max="15111" width="7.7109375" style="206" customWidth="1"/>
    <col min="15112" max="15112" width="10.28515625" style="206" customWidth="1"/>
    <col min="15113" max="15113" width="9.7109375" style="206" customWidth="1"/>
    <col min="15114" max="15114" width="8.7109375" style="206" customWidth="1"/>
    <col min="15115" max="15115" width="5.7109375" style="206" customWidth="1"/>
    <col min="15116" max="15116" width="5" style="206" customWidth="1"/>
    <col min="15117" max="15117" width="7.7109375" style="206" customWidth="1"/>
    <col min="15118" max="15118" width="16.85546875" style="206" customWidth="1"/>
    <col min="15119" max="15119" width="9.140625" style="206"/>
    <col min="15120" max="15120" width="0" style="206" hidden="1" customWidth="1"/>
    <col min="15121" max="15360" width="9.140625" style="206"/>
    <col min="15361" max="15361" width="7.140625" style="206" customWidth="1"/>
    <col min="15362" max="15362" width="4.5703125" style="206" customWidth="1"/>
    <col min="15363" max="15363" width="18" style="206" customWidth="1"/>
    <col min="15364" max="15364" width="9.7109375" style="206" customWidth="1"/>
    <col min="15365" max="15365" width="7.7109375" style="206" customWidth="1"/>
    <col min="15366" max="15366" width="13.7109375" style="206" customWidth="1"/>
    <col min="15367" max="15367" width="7.7109375" style="206" customWidth="1"/>
    <col min="15368" max="15368" width="10.28515625" style="206" customWidth="1"/>
    <col min="15369" max="15369" width="9.7109375" style="206" customWidth="1"/>
    <col min="15370" max="15370" width="8.7109375" style="206" customWidth="1"/>
    <col min="15371" max="15371" width="5.7109375" style="206" customWidth="1"/>
    <col min="15372" max="15372" width="5" style="206" customWidth="1"/>
    <col min="15373" max="15373" width="7.7109375" style="206" customWidth="1"/>
    <col min="15374" max="15374" width="16.85546875" style="206" customWidth="1"/>
    <col min="15375" max="15375" width="9.140625" style="206"/>
    <col min="15376" max="15376" width="0" style="206" hidden="1" customWidth="1"/>
    <col min="15377" max="15616" width="9.140625" style="206"/>
    <col min="15617" max="15617" width="7.140625" style="206" customWidth="1"/>
    <col min="15618" max="15618" width="4.5703125" style="206" customWidth="1"/>
    <col min="15619" max="15619" width="18" style="206" customWidth="1"/>
    <col min="15620" max="15620" width="9.7109375" style="206" customWidth="1"/>
    <col min="15621" max="15621" width="7.7109375" style="206" customWidth="1"/>
    <col min="15622" max="15622" width="13.7109375" style="206" customWidth="1"/>
    <col min="15623" max="15623" width="7.7109375" style="206" customWidth="1"/>
    <col min="15624" max="15624" width="10.28515625" style="206" customWidth="1"/>
    <col min="15625" max="15625" width="9.7109375" style="206" customWidth="1"/>
    <col min="15626" max="15626" width="8.7109375" style="206" customWidth="1"/>
    <col min="15627" max="15627" width="5.7109375" style="206" customWidth="1"/>
    <col min="15628" max="15628" width="5" style="206" customWidth="1"/>
    <col min="15629" max="15629" width="7.7109375" style="206" customWidth="1"/>
    <col min="15630" max="15630" width="16.85546875" style="206" customWidth="1"/>
    <col min="15631" max="15631" width="9.140625" style="206"/>
    <col min="15632" max="15632" width="0" style="206" hidden="1" customWidth="1"/>
    <col min="15633" max="15872" width="9.140625" style="206"/>
    <col min="15873" max="15873" width="7.140625" style="206" customWidth="1"/>
    <col min="15874" max="15874" width="4.5703125" style="206" customWidth="1"/>
    <col min="15875" max="15875" width="18" style="206" customWidth="1"/>
    <col min="15876" max="15876" width="9.7109375" style="206" customWidth="1"/>
    <col min="15877" max="15877" width="7.7109375" style="206" customWidth="1"/>
    <col min="15878" max="15878" width="13.7109375" style="206" customWidth="1"/>
    <col min="15879" max="15879" width="7.7109375" style="206" customWidth="1"/>
    <col min="15880" max="15880" width="10.28515625" style="206" customWidth="1"/>
    <col min="15881" max="15881" width="9.7109375" style="206" customWidth="1"/>
    <col min="15882" max="15882" width="8.7109375" style="206" customWidth="1"/>
    <col min="15883" max="15883" width="5.7109375" style="206" customWidth="1"/>
    <col min="15884" max="15884" width="5" style="206" customWidth="1"/>
    <col min="15885" max="15885" width="7.7109375" style="206" customWidth="1"/>
    <col min="15886" max="15886" width="16.85546875" style="206" customWidth="1"/>
    <col min="15887" max="15887" width="9.140625" style="206"/>
    <col min="15888" max="15888" width="0" style="206" hidden="1" customWidth="1"/>
    <col min="15889" max="16128" width="9.140625" style="206"/>
    <col min="16129" max="16129" width="7.140625" style="206" customWidth="1"/>
    <col min="16130" max="16130" width="4.5703125" style="206" customWidth="1"/>
    <col min="16131" max="16131" width="18" style="206" customWidth="1"/>
    <col min="16132" max="16132" width="9.7109375" style="206" customWidth="1"/>
    <col min="16133" max="16133" width="7.7109375" style="206" customWidth="1"/>
    <col min="16134" max="16134" width="13.7109375" style="206" customWidth="1"/>
    <col min="16135" max="16135" width="7.7109375" style="206" customWidth="1"/>
    <col min="16136" max="16136" width="10.28515625" style="206" customWidth="1"/>
    <col min="16137" max="16137" width="9.7109375" style="206" customWidth="1"/>
    <col min="16138" max="16138" width="8.7109375" style="206" customWidth="1"/>
    <col min="16139" max="16139" width="5.7109375" style="206" customWidth="1"/>
    <col min="16140" max="16140" width="5" style="206" customWidth="1"/>
    <col min="16141" max="16141" width="7.7109375" style="206" customWidth="1"/>
    <col min="16142" max="16142" width="16.85546875" style="206" customWidth="1"/>
    <col min="16143" max="16143" width="9.140625" style="206"/>
    <col min="16144" max="16144" width="0" style="206" hidden="1" customWidth="1"/>
    <col min="16145" max="16384" width="9.140625" style="206"/>
  </cols>
  <sheetData>
    <row r="1" spans="1:17" ht="12.75" x14ac:dyDescent="0.2">
      <c r="A1" s="61"/>
      <c r="B1" s="339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504" t="s">
        <v>4311</v>
      </c>
      <c r="P1" s="504"/>
      <c r="Q1" s="504"/>
    </row>
    <row r="2" spans="1:17" ht="12.75" x14ac:dyDescent="0.2">
      <c r="A2" s="61"/>
      <c r="B2" s="339" t="s">
        <v>2394</v>
      </c>
      <c r="C2" s="12"/>
      <c r="D2" s="62" t="s">
        <v>2402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61"/>
      <c r="P2" s="61"/>
      <c r="Q2" s="61"/>
    </row>
    <row r="3" spans="1:17" ht="12.75" x14ac:dyDescent="0.2">
      <c r="A3" s="61"/>
      <c r="B3" s="339" t="s">
        <v>2395</v>
      </c>
      <c r="C3" s="12"/>
      <c r="D3" s="62" t="s">
        <v>2403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61"/>
      <c r="P3" s="61"/>
      <c r="Q3" s="61"/>
    </row>
    <row r="4" spans="1:17" ht="12.75" x14ac:dyDescent="0.2">
      <c r="A4" s="61"/>
      <c r="B4" s="339" t="s">
        <v>2396</v>
      </c>
      <c r="C4" s="12"/>
      <c r="D4" s="576">
        <v>90000015912</v>
      </c>
      <c r="E4" s="576"/>
      <c r="F4" s="12"/>
      <c r="G4" s="12"/>
      <c r="H4" s="12"/>
      <c r="I4" s="12"/>
      <c r="J4" s="12"/>
      <c r="K4" s="12"/>
      <c r="L4" s="12"/>
      <c r="M4" s="12"/>
      <c r="N4" s="12"/>
      <c r="O4" s="61"/>
      <c r="P4" s="61"/>
      <c r="Q4" s="61"/>
    </row>
    <row r="5" spans="1:17" ht="12.75" x14ac:dyDescent="0.2">
      <c r="A5" s="61"/>
      <c r="B5" s="61"/>
      <c r="C5" s="12"/>
      <c r="D5" s="581" t="s">
        <v>2404</v>
      </c>
      <c r="E5" s="581"/>
      <c r="F5" s="581"/>
      <c r="G5" s="581"/>
      <c r="H5" s="581"/>
      <c r="I5" s="581"/>
      <c r="J5" s="581"/>
      <c r="K5" s="581"/>
      <c r="L5" s="581"/>
      <c r="M5" s="204"/>
      <c r="N5" s="12"/>
      <c r="O5" s="61"/>
      <c r="P5" s="61"/>
      <c r="Q5" s="61"/>
    </row>
    <row r="6" spans="1:17" ht="12.75" x14ac:dyDescent="0.2">
      <c r="A6" s="61"/>
      <c r="B6" s="224"/>
      <c r="C6" s="12"/>
      <c r="D6" s="581" t="s">
        <v>3960</v>
      </c>
      <c r="E6" s="581"/>
      <c r="F6" s="581"/>
      <c r="G6" s="581"/>
      <c r="H6" s="581"/>
      <c r="I6" s="581"/>
      <c r="J6" s="581"/>
      <c r="K6" s="581"/>
      <c r="L6" s="581"/>
      <c r="M6" s="204"/>
      <c r="N6" s="12"/>
      <c r="O6" s="61"/>
      <c r="P6" s="61"/>
      <c r="Q6" s="61"/>
    </row>
    <row r="7" spans="1:17" ht="12.75" x14ac:dyDescent="0.2">
      <c r="A7" s="61"/>
      <c r="B7" s="224"/>
      <c r="C7" s="12"/>
      <c r="D7" s="581" t="s">
        <v>3961</v>
      </c>
      <c r="E7" s="581"/>
      <c r="F7" s="581"/>
      <c r="G7" s="581"/>
      <c r="H7" s="581"/>
      <c r="I7" s="581"/>
      <c r="J7" s="581"/>
      <c r="K7" s="581"/>
      <c r="L7" s="581"/>
      <c r="M7" s="204"/>
      <c r="N7" s="12"/>
      <c r="O7" s="61"/>
      <c r="P7" s="61"/>
      <c r="Q7" s="61"/>
    </row>
    <row r="8" spans="1:17" ht="12.75" x14ac:dyDescent="0.2">
      <c r="A8" s="61"/>
      <c r="B8" s="224"/>
      <c r="C8" s="12"/>
      <c r="D8" s="581" t="s">
        <v>2407</v>
      </c>
      <c r="E8" s="581"/>
      <c r="F8" s="581"/>
      <c r="G8" s="581"/>
      <c r="H8" s="581"/>
      <c r="I8" s="581"/>
      <c r="J8" s="581"/>
      <c r="K8" s="581"/>
      <c r="L8" s="581"/>
      <c r="M8" s="204"/>
      <c r="N8" s="12"/>
      <c r="O8" s="61"/>
      <c r="P8" s="61"/>
      <c r="Q8" s="61"/>
    </row>
    <row r="9" spans="1:17" ht="12" thickBot="1" x14ac:dyDescent="0.25">
      <c r="B9" s="202"/>
      <c r="D9" s="378"/>
      <c r="E9" s="378"/>
      <c r="F9" s="378"/>
      <c r="G9" s="378"/>
      <c r="H9" s="378"/>
      <c r="I9" s="378"/>
      <c r="J9" s="378"/>
      <c r="K9" s="378"/>
      <c r="L9" s="378"/>
      <c r="M9" s="378"/>
    </row>
    <row r="10" spans="1:17" ht="12" thickBot="1" x14ac:dyDescent="0.25">
      <c r="A10" s="495" t="s">
        <v>4</v>
      </c>
      <c r="B10" s="510" t="s">
        <v>2408</v>
      </c>
      <c r="C10" s="511"/>
      <c r="D10" s="511"/>
      <c r="E10" s="511"/>
      <c r="F10" s="511"/>
      <c r="G10" s="511"/>
      <c r="H10" s="511"/>
      <c r="I10" s="601"/>
      <c r="J10" s="239"/>
      <c r="K10" s="511" t="s">
        <v>3962</v>
      </c>
      <c r="L10" s="511"/>
      <c r="M10" s="511"/>
      <c r="N10" s="601"/>
      <c r="O10" s="239"/>
      <c r="P10" s="379"/>
      <c r="Q10" s="243"/>
    </row>
    <row r="11" spans="1:17" ht="53.25" thickBot="1" x14ac:dyDescent="0.25">
      <c r="A11" s="496"/>
      <c r="B11" s="380" t="s">
        <v>3761</v>
      </c>
      <c r="C11" s="381" t="s">
        <v>35</v>
      </c>
      <c r="D11" s="382" t="s">
        <v>3963</v>
      </c>
      <c r="E11" s="383" t="s">
        <v>3964</v>
      </c>
      <c r="F11" s="381" t="s">
        <v>51</v>
      </c>
      <c r="G11" s="384" t="s">
        <v>3987</v>
      </c>
      <c r="H11" s="385" t="s">
        <v>3480</v>
      </c>
      <c r="I11" s="386" t="s">
        <v>3481</v>
      </c>
      <c r="J11" s="387" t="s">
        <v>35</v>
      </c>
      <c r="K11" s="241" t="s">
        <v>3964</v>
      </c>
      <c r="L11" s="241" t="s">
        <v>3965</v>
      </c>
      <c r="M11" s="388" t="s">
        <v>3966</v>
      </c>
      <c r="N11" s="240" t="s">
        <v>51</v>
      </c>
      <c r="O11" s="357" t="s">
        <v>50</v>
      </c>
      <c r="P11" s="389"/>
      <c r="Q11" s="117" t="s">
        <v>52</v>
      </c>
    </row>
    <row r="12" spans="1:17" x14ac:dyDescent="0.2">
      <c r="A12" s="419">
        <v>1</v>
      </c>
      <c r="B12" s="408" t="s">
        <v>3980</v>
      </c>
      <c r="C12" s="408" t="s">
        <v>3967</v>
      </c>
      <c r="D12" s="409">
        <v>41641</v>
      </c>
      <c r="E12" s="410"/>
      <c r="F12" s="390"/>
      <c r="G12" s="411">
        <v>0</v>
      </c>
      <c r="H12" s="391" t="s">
        <v>455</v>
      </c>
      <c r="I12" s="408" t="s">
        <v>455</v>
      </c>
      <c r="J12" s="390"/>
      <c r="K12" s="392"/>
      <c r="L12" s="392"/>
      <c r="M12" s="393"/>
      <c r="N12" s="394"/>
      <c r="O12" s="412"/>
      <c r="P12" s="349"/>
      <c r="Q12" s="395" t="s">
        <v>3968</v>
      </c>
    </row>
    <row r="13" spans="1:17" x14ac:dyDescent="0.2">
      <c r="A13" s="420">
        <v>2</v>
      </c>
      <c r="B13" s="305" t="s">
        <v>3981</v>
      </c>
      <c r="C13" s="305" t="s">
        <v>3969</v>
      </c>
      <c r="D13" s="306">
        <v>41641</v>
      </c>
      <c r="E13" s="307"/>
      <c r="F13" s="396"/>
      <c r="G13" s="308">
        <v>0</v>
      </c>
      <c r="H13" s="397" t="s">
        <v>369</v>
      </c>
      <c r="I13" s="305" t="s">
        <v>369</v>
      </c>
      <c r="J13" s="396"/>
      <c r="K13" s="209"/>
      <c r="L13" s="209"/>
      <c r="M13" s="398"/>
      <c r="N13" s="207"/>
      <c r="O13" s="413"/>
      <c r="P13" s="222"/>
      <c r="Q13" s="399" t="s">
        <v>3968</v>
      </c>
    </row>
    <row r="14" spans="1:17" x14ac:dyDescent="0.2">
      <c r="A14" s="420">
        <v>3</v>
      </c>
      <c r="B14" s="305" t="s">
        <v>3982</v>
      </c>
      <c r="C14" s="305" t="s">
        <v>3970</v>
      </c>
      <c r="D14" s="306">
        <v>41641</v>
      </c>
      <c r="E14" s="307"/>
      <c r="F14" s="396"/>
      <c r="G14" s="308">
        <v>0</v>
      </c>
      <c r="H14" s="397" t="s">
        <v>273</v>
      </c>
      <c r="I14" s="305" t="s">
        <v>273</v>
      </c>
      <c r="J14" s="396"/>
      <c r="K14" s="209"/>
      <c r="L14" s="209"/>
      <c r="M14" s="398"/>
      <c r="N14" s="207"/>
      <c r="O14" s="413"/>
      <c r="P14" s="222"/>
      <c r="Q14" s="399" t="s">
        <v>3968</v>
      </c>
    </row>
    <row r="15" spans="1:17" x14ac:dyDescent="0.2">
      <c r="A15" s="420">
        <v>4</v>
      </c>
      <c r="B15" s="305" t="s">
        <v>48</v>
      </c>
      <c r="C15" s="305" t="s">
        <v>3971</v>
      </c>
      <c r="D15" s="306">
        <v>41641</v>
      </c>
      <c r="E15" s="307"/>
      <c r="F15" s="396"/>
      <c r="G15" s="308">
        <v>0</v>
      </c>
      <c r="H15" s="397" t="s">
        <v>450</v>
      </c>
      <c r="I15" s="305" t="s">
        <v>450</v>
      </c>
      <c r="J15" s="396"/>
      <c r="K15" s="209"/>
      <c r="L15" s="209"/>
      <c r="M15" s="398"/>
      <c r="N15" s="207"/>
      <c r="O15" s="413"/>
      <c r="P15" s="222"/>
      <c r="Q15" s="399" t="s">
        <v>3968</v>
      </c>
    </row>
    <row r="16" spans="1:17" x14ac:dyDescent="0.2">
      <c r="A16" s="420">
        <v>5</v>
      </c>
      <c r="B16" s="305" t="s">
        <v>3983</v>
      </c>
      <c r="C16" s="305" t="s">
        <v>3972</v>
      </c>
      <c r="D16" s="306">
        <v>41641</v>
      </c>
      <c r="E16" s="307"/>
      <c r="F16" s="396"/>
      <c r="G16" s="308">
        <v>0</v>
      </c>
      <c r="H16" s="397" t="s">
        <v>2196</v>
      </c>
      <c r="I16" s="305" t="s">
        <v>2196</v>
      </c>
      <c r="J16" s="396"/>
      <c r="K16" s="209"/>
      <c r="L16" s="209"/>
      <c r="M16" s="398"/>
      <c r="N16" s="207"/>
      <c r="O16" s="413"/>
      <c r="P16" s="222"/>
      <c r="Q16" s="399" t="s">
        <v>3968</v>
      </c>
    </row>
    <row r="17" spans="1:30" ht="22.5" x14ac:dyDescent="0.2">
      <c r="A17" s="420">
        <v>6</v>
      </c>
      <c r="B17" s="305" t="s">
        <v>3984</v>
      </c>
      <c r="C17" s="292" t="s">
        <v>3973</v>
      </c>
      <c r="D17" s="306">
        <v>43439</v>
      </c>
      <c r="E17" s="307">
        <v>32</v>
      </c>
      <c r="F17" s="292" t="s">
        <v>3974</v>
      </c>
      <c r="G17" s="308">
        <v>7152.49</v>
      </c>
      <c r="H17" s="397" t="s">
        <v>145</v>
      </c>
      <c r="I17" s="305" t="s">
        <v>145</v>
      </c>
      <c r="J17" s="305" t="s">
        <v>3973</v>
      </c>
      <c r="K17" s="209">
        <v>32</v>
      </c>
      <c r="L17" s="209"/>
      <c r="M17" s="308">
        <v>7152.49</v>
      </c>
      <c r="N17" s="207"/>
      <c r="O17" s="413"/>
      <c r="P17" s="222"/>
      <c r="Q17" s="400" t="s">
        <v>3975</v>
      </c>
    </row>
    <row r="18" spans="1:30" ht="33.75" x14ac:dyDescent="0.2">
      <c r="A18" s="420">
        <v>7</v>
      </c>
      <c r="B18" s="305" t="s">
        <v>3985</v>
      </c>
      <c r="C18" s="305" t="s">
        <v>3976</v>
      </c>
      <c r="D18" s="306">
        <v>43762</v>
      </c>
      <c r="E18" s="307">
        <v>58</v>
      </c>
      <c r="F18" s="292" t="s">
        <v>3977</v>
      </c>
      <c r="G18" s="308">
        <v>1186.57</v>
      </c>
      <c r="H18" s="397" t="s">
        <v>420</v>
      </c>
      <c r="I18" s="305" t="s">
        <v>420</v>
      </c>
      <c r="J18" s="305" t="s">
        <v>3976</v>
      </c>
      <c r="K18" s="209">
        <v>58</v>
      </c>
      <c r="L18" s="209"/>
      <c r="M18" s="308">
        <v>1186.57</v>
      </c>
      <c r="N18" s="207"/>
      <c r="O18" s="413"/>
      <c r="P18" s="222"/>
      <c r="Q18" s="400" t="s">
        <v>3975</v>
      </c>
    </row>
    <row r="19" spans="1:30" ht="23.25" thickBot="1" x14ac:dyDescent="0.25">
      <c r="A19" s="421">
        <v>8</v>
      </c>
      <c r="B19" s="402" t="s">
        <v>3986</v>
      </c>
      <c r="C19" s="402" t="s">
        <v>3978</v>
      </c>
      <c r="D19" s="414">
        <v>43762</v>
      </c>
      <c r="E19" s="415">
        <v>18</v>
      </c>
      <c r="F19" s="416" t="s">
        <v>3979</v>
      </c>
      <c r="G19" s="417">
        <v>199.54</v>
      </c>
      <c r="H19" s="401" t="s">
        <v>420</v>
      </c>
      <c r="I19" s="402" t="s">
        <v>420</v>
      </c>
      <c r="J19" s="402" t="s">
        <v>3978</v>
      </c>
      <c r="K19" s="403">
        <v>18</v>
      </c>
      <c r="L19" s="403"/>
      <c r="M19" s="417">
        <v>199.54</v>
      </c>
      <c r="N19" s="404"/>
      <c r="O19" s="418"/>
      <c r="P19" s="405"/>
      <c r="Q19" s="400" t="s">
        <v>3975</v>
      </c>
    </row>
    <row r="20" spans="1:30" x14ac:dyDescent="0.2">
      <c r="E20" s="406">
        <f>SUM(E17:E19)</f>
        <v>108</v>
      </c>
      <c r="G20" s="407">
        <f>SUM(G12:G19)</f>
        <v>8538.6</v>
      </c>
      <c r="K20" s="269">
        <f>SUM(K17:K19)</f>
        <v>108</v>
      </c>
      <c r="L20" s="269">
        <f t="shared" ref="L20:M20" si="0">SUM(L17:L19)</f>
        <v>0</v>
      </c>
      <c r="M20" s="269">
        <f t="shared" si="0"/>
        <v>8538.6</v>
      </c>
    </row>
    <row r="21" spans="1:30" ht="12.75" customHeight="1" x14ac:dyDescent="0.2">
      <c r="A21" s="61"/>
      <c r="B21" s="493" t="s">
        <v>4314</v>
      </c>
      <c r="C21" s="493"/>
      <c r="D21" s="493"/>
      <c r="E21" s="493"/>
      <c r="F21" s="493"/>
      <c r="G21" s="493"/>
      <c r="H21" s="309"/>
      <c r="I21" s="309"/>
      <c r="J21" s="309"/>
      <c r="K21" s="309"/>
      <c r="L21" s="309"/>
      <c r="M21" s="309"/>
      <c r="N21" s="309"/>
      <c r="O21" s="309"/>
      <c r="P21" s="309"/>
      <c r="Q21" s="61"/>
      <c r="R21" s="61"/>
    </row>
    <row r="22" spans="1:30" ht="12.75" x14ac:dyDescent="0.2">
      <c r="A22" s="61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200"/>
      <c r="M22" s="200"/>
      <c r="N22" s="339"/>
      <c r="O22" s="339"/>
      <c r="P22" s="339"/>
      <c r="Q22" s="61"/>
      <c r="R22" s="61"/>
    </row>
    <row r="23" spans="1:30" ht="30" customHeight="1" x14ac:dyDescent="0.2">
      <c r="A23" s="61"/>
      <c r="B23" s="201" t="s">
        <v>3404</v>
      </c>
      <c r="C23" s="71"/>
      <c r="D23" s="514" t="s">
        <v>2400</v>
      </c>
      <c r="E23" s="514"/>
      <c r="F23" s="71"/>
      <c r="G23" s="377"/>
      <c r="H23" s="61"/>
      <c r="I23" s="12"/>
      <c r="J23" s="61"/>
      <c r="K23" s="12"/>
      <c r="L23" s="12"/>
      <c r="M23" s="12"/>
      <c r="N23" s="12"/>
      <c r="O23" s="61"/>
      <c r="P23" s="61"/>
      <c r="Q23" s="61"/>
      <c r="R23" s="61"/>
    </row>
    <row r="24" spans="1:30" ht="12.75" x14ac:dyDescent="0.2">
      <c r="A24" s="61"/>
      <c r="B24" s="277"/>
      <c r="C24" s="71"/>
      <c r="D24" s="503" t="s">
        <v>2399</v>
      </c>
      <c r="E24" s="503"/>
      <c r="F24" s="61"/>
      <c r="G24" s="237" t="s">
        <v>3554</v>
      </c>
      <c r="H24" s="237"/>
      <c r="I24" s="61"/>
      <c r="J24" s="503" t="s">
        <v>3473</v>
      </c>
      <c r="K24" s="503"/>
      <c r="L24" s="12"/>
      <c r="M24" s="12"/>
      <c r="N24" s="12"/>
      <c r="O24" s="61"/>
      <c r="P24" s="61"/>
      <c r="Q24" s="61"/>
      <c r="R24" s="61"/>
    </row>
    <row r="25" spans="1:30" ht="12.75" x14ac:dyDescent="0.2">
      <c r="A25" s="61"/>
      <c r="B25" s="61"/>
      <c r="C25" s="61"/>
      <c r="D25" s="277"/>
      <c r="E25" s="277"/>
      <c r="F25" s="61"/>
      <c r="G25" s="61"/>
      <c r="H25" s="61"/>
      <c r="I25" s="12"/>
      <c r="J25" s="61"/>
      <c r="K25" s="12"/>
      <c r="L25" s="12"/>
      <c r="M25" s="12"/>
      <c r="N25" s="12"/>
      <c r="O25" s="61"/>
      <c r="P25" s="61"/>
      <c r="Q25" s="61"/>
      <c r="R25" s="61"/>
    </row>
    <row r="26" spans="1:30" ht="12.75" x14ac:dyDescent="0.2">
      <c r="A26" s="61"/>
      <c r="B26" s="61"/>
      <c r="C26" s="61"/>
      <c r="D26" s="513"/>
      <c r="E26" s="513"/>
      <c r="F26" s="61"/>
      <c r="G26" s="61"/>
      <c r="H26" s="61"/>
      <c r="I26" s="61"/>
      <c r="J26" s="12"/>
      <c r="K26" s="61"/>
      <c r="L26" s="12"/>
      <c r="M26" s="12"/>
      <c r="N26" s="12"/>
      <c r="O26" s="61"/>
      <c r="P26" s="61"/>
      <c r="Q26" s="61"/>
      <c r="R26" s="61"/>
    </row>
    <row r="27" spans="1:30" ht="24" customHeight="1" x14ac:dyDescent="0.2">
      <c r="A27" s="61"/>
      <c r="B27" s="493" t="s">
        <v>2392</v>
      </c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12"/>
    </row>
    <row r="28" spans="1:30" ht="12.75" x14ac:dyDescent="0.2">
      <c r="A28" s="61"/>
      <c r="B28" s="61"/>
      <c r="C28" s="12"/>
      <c r="D28" s="61"/>
      <c r="E28" s="12"/>
      <c r="F28" s="12"/>
      <c r="G28" s="12"/>
      <c r="H28" s="61"/>
      <c r="I28" s="61"/>
      <c r="J28" s="12"/>
      <c r="K28" s="61"/>
      <c r="L28" s="12"/>
      <c r="M28" s="12"/>
      <c r="N28" s="12"/>
      <c r="O28" s="61"/>
      <c r="P28" s="61"/>
      <c r="Q28" s="61"/>
      <c r="R28" s="61"/>
    </row>
    <row r="29" spans="1:30" ht="12.75" x14ac:dyDescent="0.2">
      <c r="A29" s="61"/>
      <c r="B29" s="62" t="s">
        <v>2401</v>
      </c>
      <c r="C29" s="12"/>
      <c r="D29" s="61"/>
      <c r="E29" s="12"/>
      <c r="F29" s="12"/>
      <c r="G29" s="12"/>
      <c r="H29" s="61"/>
      <c r="I29" s="61"/>
      <c r="J29" s="12"/>
      <c r="K29" s="61"/>
      <c r="L29" s="12"/>
      <c r="M29" s="12"/>
      <c r="N29" s="12"/>
      <c r="O29" s="61"/>
      <c r="P29" s="61"/>
      <c r="Q29" s="61"/>
      <c r="R29" s="61"/>
    </row>
    <row r="30" spans="1:30" ht="12.75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30" x14ac:dyDescent="0.2">
      <c r="C31" s="206"/>
      <c r="E31" s="206"/>
      <c r="F31" s="206"/>
      <c r="G31" s="206"/>
      <c r="J31" s="206"/>
      <c r="L31" s="206"/>
      <c r="M31" s="206"/>
      <c r="N31" s="206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</row>
  </sheetData>
  <mergeCells count="15">
    <mergeCell ref="A10:A11"/>
    <mergeCell ref="B10:I10"/>
    <mergeCell ref="K10:N10"/>
    <mergeCell ref="D23:E23"/>
    <mergeCell ref="D5:L5"/>
    <mergeCell ref="D6:L6"/>
    <mergeCell ref="D7:L7"/>
    <mergeCell ref="D8:L8"/>
    <mergeCell ref="D4:E4"/>
    <mergeCell ref="B27:Q27"/>
    <mergeCell ref="D26:E26"/>
    <mergeCell ref="O1:Q1"/>
    <mergeCell ref="B21:G21"/>
    <mergeCell ref="D24:E24"/>
    <mergeCell ref="J24:K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E20B-4245-4F68-BCC4-B66EC329789E}">
  <dimension ref="A1:Q33"/>
  <sheetViews>
    <sheetView workbookViewId="0">
      <selection activeCell="G35" sqref="G35"/>
    </sheetView>
  </sheetViews>
  <sheetFormatPr defaultRowHeight="11.25" x14ac:dyDescent="0.2"/>
  <cols>
    <col min="1" max="1" width="4" style="453" customWidth="1"/>
    <col min="2" max="2" width="14.28515625" style="453" customWidth="1"/>
    <col min="3" max="3" width="20.7109375" style="481" customWidth="1"/>
    <col min="4" max="4" width="12.42578125" style="453" customWidth="1"/>
    <col min="5" max="5" width="10.42578125" style="453" customWidth="1"/>
    <col min="6" max="6" width="14.140625" style="453" customWidth="1"/>
    <col min="7" max="7" width="20.5703125" style="453" customWidth="1"/>
    <col min="8" max="8" width="27.7109375" style="453" customWidth="1"/>
    <col min="9" max="256" width="9.140625" style="453"/>
    <col min="257" max="257" width="4" style="453" customWidth="1"/>
    <col min="258" max="258" width="14.28515625" style="453" customWidth="1"/>
    <col min="259" max="259" width="32.42578125" style="453" customWidth="1"/>
    <col min="260" max="260" width="12.42578125" style="453" customWidth="1"/>
    <col min="261" max="261" width="10.42578125" style="453" customWidth="1"/>
    <col min="262" max="262" width="14.140625" style="453" customWidth="1"/>
    <col min="263" max="263" width="20.5703125" style="453" customWidth="1"/>
    <col min="264" max="264" width="27.7109375" style="453" customWidth="1"/>
    <col min="265" max="512" width="9.140625" style="453"/>
    <col min="513" max="513" width="4" style="453" customWidth="1"/>
    <col min="514" max="514" width="14.28515625" style="453" customWidth="1"/>
    <col min="515" max="515" width="32.42578125" style="453" customWidth="1"/>
    <col min="516" max="516" width="12.42578125" style="453" customWidth="1"/>
    <col min="517" max="517" width="10.42578125" style="453" customWidth="1"/>
    <col min="518" max="518" width="14.140625" style="453" customWidth="1"/>
    <col min="519" max="519" width="20.5703125" style="453" customWidth="1"/>
    <col min="520" max="520" width="27.7109375" style="453" customWidth="1"/>
    <col min="521" max="768" width="9.140625" style="453"/>
    <col min="769" max="769" width="4" style="453" customWidth="1"/>
    <col min="770" max="770" width="14.28515625" style="453" customWidth="1"/>
    <col min="771" max="771" width="32.42578125" style="453" customWidth="1"/>
    <col min="772" max="772" width="12.42578125" style="453" customWidth="1"/>
    <col min="773" max="773" width="10.42578125" style="453" customWidth="1"/>
    <col min="774" max="774" width="14.140625" style="453" customWidth="1"/>
    <col min="775" max="775" width="20.5703125" style="453" customWidth="1"/>
    <col min="776" max="776" width="27.7109375" style="453" customWidth="1"/>
    <col min="777" max="1024" width="9.140625" style="453"/>
    <col min="1025" max="1025" width="4" style="453" customWidth="1"/>
    <col min="1026" max="1026" width="14.28515625" style="453" customWidth="1"/>
    <col min="1027" max="1027" width="32.42578125" style="453" customWidth="1"/>
    <col min="1028" max="1028" width="12.42578125" style="453" customWidth="1"/>
    <col min="1029" max="1029" width="10.42578125" style="453" customWidth="1"/>
    <col min="1030" max="1030" width="14.140625" style="453" customWidth="1"/>
    <col min="1031" max="1031" width="20.5703125" style="453" customWidth="1"/>
    <col min="1032" max="1032" width="27.7109375" style="453" customWidth="1"/>
    <col min="1033" max="1280" width="9.140625" style="453"/>
    <col min="1281" max="1281" width="4" style="453" customWidth="1"/>
    <col min="1282" max="1282" width="14.28515625" style="453" customWidth="1"/>
    <col min="1283" max="1283" width="32.42578125" style="453" customWidth="1"/>
    <col min="1284" max="1284" width="12.42578125" style="453" customWidth="1"/>
    <col min="1285" max="1285" width="10.42578125" style="453" customWidth="1"/>
    <col min="1286" max="1286" width="14.140625" style="453" customWidth="1"/>
    <col min="1287" max="1287" width="20.5703125" style="453" customWidth="1"/>
    <col min="1288" max="1288" width="27.7109375" style="453" customWidth="1"/>
    <col min="1289" max="1536" width="9.140625" style="453"/>
    <col min="1537" max="1537" width="4" style="453" customWidth="1"/>
    <col min="1538" max="1538" width="14.28515625" style="453" customWidth="1"/>
    <col min="1539" max="1539" width="32.42578125" style="453" customWidth="1"/>
    <col min="1540" max="1540" width="12.42578125" style="453" customWidth="1"/>
    <col min="1541" max="1541" width="10.42578125" style="453" customWidth="1"/>
    <col min="1542" max="1542" width="14.140625" style="453" customWidth="1"/>
    <col min="1543" max="1543" width="20.5703125" style="453" customWidth="1"/>
    <col min="1544" max="1544" width="27.7109375" style="453" customWidth="1"/>
    <col min="1545" max="1792" width="9.140625" style="453"/>
    <col min="1793" max="1793" width="4" style="453" customWidth="1"/>
    <col min="1794" max="1794" width="14.28515625" style="453" customWidth="1"/>
    <col min="1795" max="1795" width="32.42578125" style="453" customWidth="1"/>
    <col min="1796" max="1796" width="12.42578125" style="453" customWidth="1"/>
    <col min="1797" max="1797" width="10.42578125" style="453" customWidth="1"/>
    <col min="1798" max="1798" width="14.140625" style="453" customWidth="1"/>
    <col min="1799" max="1799" width="20.5703125" style="453" customWidth="1"/>
    <col min="1800" max="1800" width="27.7109375" style="453" customWidth="1"/>
    <col min="1801" max="2048" width="9.140625" style="453"/>
    <col min="2049" max="2049" width="4" style="453" customWidth="1"/>
    <col min="2050" max="2050" width="14.28515625" style="453" customWidth="1"/>
    <col min="2051" max="2051" width="32.42578125" style="453" customWidth="1"/>
    <col min="2052" max="2052" width="12.42578125" style="453" customWidth="1"/>
    <col min="2053" max="2053" width="10.42578125" style="453" customWidth="1"/>
    <col min="2054" max="2054" width="14.140625" style="453" customWidth="1"/>
    <col min="2055" max="2055" width="20.5703125" style="453" customWidth="1"/>
    <col min="2056" max="2056" width="27.7109375" style="453" customWidth="1"/>
    <col min="2057" max="2304" width="9.140625" style="453"/>
    <col min="2305" max="2305" width="4" style="453" customWidth="1"/>
    <col min="2306" max="2306" width="14.28515625" style="453" customWidth="1"/>
    <col min="2307" max="2307" width="32.42578125" style="453" customWidth="1"/>
    <col min="2308" max="2308" width="12.42578125" style="453" customWidth="1"/>
    <col min="2309" max="2309" width="10.42578125" style="453" customWidth="1"/>
    <col min="2310" max="2310" width="14.140625" style="453" customWidth="1"/>
    <col min="2311" max="2311" width="20.5703125" style="453" customWidth="1"/>
    <col min="2312" max="2312" width="27.7109375" style="453" customWidth="1"/>
    <col min="2313" max="2560" width="9.140625" style="453"/>
    <col min="2561" max="2561" width="4" style="453" customWidth="1"/>
    <col min="2562" max="2562" width="14.28515625" style="453" customWidth="1"/>
    <col min="2563" max="2563" width="32.42578125" style="453" customWidth="1"/>
    <col min="2564" max="2564" width="12.42578125" style="453" customWidth="1"/>
    <col min="2565" max="2565" width="10.42578125" style="453" customWidth="1"/>
    <col min="2566" max="2566" width="14.140625" style="453" customWidth="1"/>
    <col min="2567" max="2567" width="20.5703125" style="453" customWidth="1"/>
    <col min="2568" max="2568" width="27.7109375" style="453" customWidth="1"/>
    <col min="2569" max="2816" width="9.140625" style="453"/>
    <col min="2817" max="2817" width="4" style="453" customWidth="1"/>
    <col min="2818" max="2818" width="14.28515625" style="453" customWidth="1"/>
    <col min="2819" max="2819" width="32.42578125" style="453" customWidth="1"/>
    <col min="2820" max="2820" width="12.42578125" style="453" customWidth="1"/>
    <col min="2821" max="2821" width="10.42578125" style="453" customWidth="1"/>
    <col min="2822" max="2822" width="14.140625" style="453" customWidth="1"/>
    <col min="2823" max="2823" width="20.5703125" style="453" customWidth="1"/>
    <col min="2824" max="2824" width="27.7109375" style="453" customWidth="1"/>
    <col min="2825" max="3072" width="9.140625" style="453"/>
    <col min="3073" max="3073" width="4" style="453" customWidth="1"/>
    <col min="3074" max="3074" width="14.28515625" style="453" customWidth="1"/>
    <col min="3075" max="3075" width="32.42578125" style="453" customWidth="1"/>
    <col min="3076" max="3076" width="12.42578125" style="453" customWidth="1"/>
    <col min="3077" max="3077" width="10.42578125" style="453" customWidth="1"/>
    <col min="3078" max="3078" width="14.140625" style="453" customWidth="1"/>
    <col min="3079" max="3079" width="20.5703125" style="453" customWidth="1"/>
    <col min="3080" max="3080" width="27.7109375" style="453" customWidth="1"/>
    <col min="3081" max="3328" width="9.140625" style="453"/>
    <col min="3329" max="3329" width="4" style="453" customWidth="1"/>
    <col min="3330" max="3330" width="14.28515625" style="453" customWidth="1"/>
    <col min="3331" max="3331" width="32.42578125" style="453" customWidth="1"/>
    <col min="3332" max="3332" width="12.42578125" style="453" customWidth="1"/>
    <col min="3333" max="3333" width="10.42578125" style="453" customWidth="1"/>
    <col min="3334" max="3334" width="14.140625" style="453" customWidth="1"/>
    <col min="3335" max="3335" width="20.5703125" style="453" customWidth="1"/>
    <col min="3336" max="3336" width="27.7109375" style="453" customWidth="1"/>
    <col min="3337" max="3584" width="9.140625" style="453"/>
    <col min="3585" max="3585" width="4" style="453" customWidth="1"/>
    <col min="3586" max="3586" width="14.28515625" style="453" customWidth="1"/>
    <col min="3587" max="3587" width="32.42578125" style="453" customWidth="1"/>
    <col min="3588" max="3588" width="12.42578125" style="453" customWidth="1"/>
    <col min="3589" max="3589" width="10.42578125" style="453" customWidth="1"/>
    <col min="3590" max="3590" width="14.140625" style="453" customWidth="1"/>
    <col min="3591" max="3591" width="20.5703125" style="453" customWidth="1"/>
    <col min="3592" max="3592" width="27.7109375" style="453" customWidth="1"/>
    <col min="3593" max="3840" width="9.140625" style="453"/>
    <col min="3841" max="3841" width="4" style="453" customWidth="1"/>
    <col min="3842" max="3842" width="14.28515625" style="453" customWidth="1"/>
    <col min="3843" max="3843" width="32.42578125" style="453" customWidth="1"/>
    <col min="3844" max="3844" width="12.42578125" style="453" customWidth="1"/>
    <col min="3845" max="3845" width="10.42578125" style="453" customWidth="1"/>
    <col min="3846" max="3846" width="14.140625" style="453" customWidth="1"/>
    <col min="3847" max="3847" width="20.5703125" style="453" customWidth="1"/>
    <col min="3848" max="3848" width="27.7109375" style="453" customWidth="1"/>
    <col min="3849" max="4096" width="9.140625" style="453"/>
    <col min="4097" max="4097" width="4" style="453" customWidth="1"/>
    <col min="4098" max="4098" width="14.28515625" style="453" customWidth="1"/>
    <col min="4099" max="4099" width="32.42578125" style="453" customWidth="1"/>
    <col min="4100" max="4100" width="12.42578125" style="453" customWidth="1"/>
    <col min="4101" max="4101" width="10.42578125" style="453" customWidth="1"/>
    <col min="4102" max="4102" width="14.140625" style="453" customWidth="1"/>
    <col min="4103" max="4103" width="20.5703125" style="453" customWidth="1"/>
    <col min="4104" max="4104" width="27.7109375" style="453" customWidth="1"/>
    <col min="4105" max="4352" width="9.140625" style="453"/>
    <col min="4353" max="4353" width="4" style="453" customWidth="1"/>
    <col min="4354" max="4354" width="14.28515625" style="453" customWidth="1"/>
    <col min="4355" max="4355" width="32.42578125" style="453" customWidth="1"/>
    <col min="4356" max="4356" width="12.42578125" style="453" customWidth="1"/>
    <col min="4357" max="4357" width="10.42578125" style="453" customWidth="1"/>
    <col min="4358" max="4358" width="14.140625" style="453" customWidth="1"/>
    <col min="4359" max="4359" width="20.5703125" style="453" customWidth="1"/>
    <col min="4360" max="4360" width="27.7109375" style="453" customWidth="1"/>
    <col min="4361" max="4608" width="9.140625" style="453"/>
    <col min="4609" max="4609" width="4" style="453" customWidth="1"/>
    <col min="4610" max="4610" width="14.28515625" style="453" customWidth="1"/>
    <col min="4611" max="4611" width="32.42578125" style="453" customWidth="1"/>
    <col min="4612" max="4612" width="12.42578125" style="453" customWidth="1"/>
    <col min="4613" max="4613" width="10.42578125" style="453" customWidth="1"/>
    <col min="4614" max="4614" width="14.140625" style="453" customWidth="1"/>
    <col min="4615" max="4615" width="20.5703125" style="453" customWidth="1"/>
    <col min="4616" max="4616" width="27.7109375" style="453" customWidth="1"/>
    <col min="4617" max="4864" width="9.140625" style="453"/>
    <col min="4865" max="4865" width="4" style="453" customWidth="1"/>
    <col min="4866" max="4866" width="14.28515625" style="453" customWidth="1"/>
    <col min="4867" max="4867" width="32.42578125" style="453" customWidth="1"/>
    <col min="4868" max="4868" width="12.42578125" style="453" customWidth="1"/>
    <col min="4869" max="4869" width="10.42578125" style="453" customWidth="1"/>
    <col min="4870" max="4870" width="14.140625" style="453" customWidth="1"/>
    <col min="4871" max="4871" width="20.5703125" style="453" customWidth="1"/>
    <col min="4872" max="4872" width="27.7109375" style="453" customWidth="1"/>
    <col min="4873" max="5120" width="9.140625" style="453"/>
    <col min="5121" max="5121" width="4" style="453" customWidth="1"/>
    <col min="5122" max="5122" width="14.28515625" style="453" customWidth="1"/>
    <col min="5123" max="5123" width="32.42578125" style="453" customWidth="1"/>
    <col min="5124" max="5124" width="12.42578125" style="453" customWidth="1"/>
    <col min="5125" max="5125" width="10.42578125" style="453" customWidth="1"/>
    <col min="5126" max="5126" width="14.140625" style="453" customWidth="1"/>
    <col min="5127" max="5127" width="20.5703125" style="453" customWidth="1"/>
    <col min="5128" max="5128" width="27.7109375" style="453" customWidth="1"/>
    <col min="5129" max="5376" width="9.140625" style="453"/>
    <col min="5377" max="5377" width="4" style="453" customWidth="1"/>
    <col min="5378" max="5378" width="14.28515625" style="453" customWidth="1"/>
    <col min="5379" max="5379" width="32.42578125" style="453" customWidth="1"/>
    <col min="5380" max="5380" width="12.42578125" style="453" customWidth="1"/>
    <col min="5381" max="5381" width="10.42578125" style="453" customWidth="1"/>
    <col min="5382" max="5382" width="14.140625" style="453" customWidth="1"/>
    <col min="5383" max="5383" width="20.5703125" style="453" customWidth="1"/>
    <col min="5384" max="5384" width="27.7109375" style="453" customWidth="1"/>
    <col min="5385" max="5632" width="9.140625" style="453"/>
    <col min="5633" max="5633" width="4" style="453" customWidth="1"/>
    <col min="5634" max="5634" width="14.28515625" style="453" customWidth="1"/>
    <col min="5635" max="5635" width="32.42578125" style="453" customWidth="1"/>
    <col min="5636" max="5636" width="12.42578125" style="453" customWidth="1"/>
    <col min="5637" max="5637" width="10.42578125" style="453" customWidth="1"/>
    <col min="5638" max="5638" width="14.140625" style="453" customWidth="1"/>
    <col min="5639" max="5639" width="20.5703125" style="453" customWidth="1"/>
    <col min="5640" max="5640" width="27.7109375" style="453" customWidth="1"/>
    <col min="5641" max="5888" width="9.140625" style="453"/>
    <col min="5889" max="5889" width="4" style="453" customWidth="1"/>
    <col min="5890" max="5890" width="14.28515625" style="453" customWidth="1"/>
    <col min="5891" max="5891" width="32.42578125" style="453" customWidth="1"/>
    <col min="5892" max="5892" width="12.42578125" style="453" customWidth="1"/>
    <col min="5893" max="5893" width="10.42578125" style="453" customWidth="1"/>
    <col min="5894" max="5894" width="14.140625" style="453" customWidth="1"/>
    <col min="5895" max="5895" width="20.5703125" style="453" customWidth="1"/>
    <col min="5896" max="5896" width="27.7109375" style="453" customWidth="1"/>
    <col min="5897" max="6144" width="9.140625" style="453"/>
    <col min="6145" max="6145" width="4" style="453" customWidth="1"/>
    <col min="6146" max="6146" width="14.28515625" style="453" customWidth="1"/>
    <col min="6147" max="6147" width="32.42578125" style="453" customWidth="1"/>
    <col min="6148" max="6148" width="12.42578125" style="453" customWidth="1"/>
    <col min="6149" max="6149" width="10.42578125" style="453" customWidth="1"/>
    <col min="6150" max="6150" width="14.140625" style="453" customWidth="1"/>
    <col min="6151" max="6151" width="20.5703125" style="453" customWidth="1"/>
    <col min="6152" max="6152" width="27.7109375" style="453" customWidth="1"/>
    <col min="6153" max="6400" width="9.140625" style="453"/>
    <col min="6401" max="6401" width="4" style="453" customWidth="1"/>
    <col min="6402" max="6402" width="14.28515625" style="453" customWidth="1"/>
    <col min="6403" max="6403" width="32.42578125" style="453" customWidth="1"/>
    <col min="6404" max="6404" width="12.42578125" style="453" customWidth="1"/>
    <col min="6405" max="6405" width="10.42578125" style="453" customWidth="1"/>
    <col min="6406" max="6406" width="14.140625" style="453" customWidth="1"/>
    <col min="6407" max="6407" width="20.5703125" style="453" customWidth="1"/>
    <col min="6408" max="6408" width="27.7109375" style="453" customWidth="1"/>
    <col min="6409" max="6656" width="9.140625" style="453"/>
    <col min="6657" max="6657" width="4" style="453" customWidth="1"/>
    <col min="6658" max="6658" width="14.28515625" style="453" customWidth="1"/>
    <col min="6659" max="6659" width="32.42578125" style="453" customWidth="1"/>
    <col min="6660" max="6660" width="12.42578125" style="453" customWidth="1"/>
    <col min="6661" max="6661" width="10.42578125" style="453" customWidth="1"/>
    <col min="6662" max="6662" width="14.140625" style="453" customWidth="1"/>
    <col min="6663" max="6663" width="20.5703125" style="453" customWidth="1"/>
    <col min="6664" max="6664" width="27.7109375" style="453" customWidth="1"/>
    <col min="6665" max="6912" width="9.140625" style="453"/>
    <col min="6913" max="6913" width="4" style="453" customWidth="1"/>
    <col min="6914" max="6914" width="14.28515625" style="453" customWidth="1"/>
    <col min="6915" max="6915" width="32.42578125" style="453" customWidth="1"/>
    <col min="6916" max="6916" width="12.42578125" style="453" customWidth="1"/>
    <col min="6917" max="6917" width="10.42578125" style="453" customWidth="1"/>
    <col min="6918" max="6918" width="14.140625" style="453" customWidth="1"/>
    <col min="6919" max="6919" width="20.5703125" style="453" customWidth="1"/>
    <col min="6920" max="6920" width="27.7109375" style="453" customWidth="1"/>
    <col min="6921" max="7168" width="9.140625" style="453"/>
    <col min="7169" max="7169" width="4" style="453" customWidth="1"/>
    <col min="7170" max="7170" width="14.28515625" style="453" customWidth="1"/>
    <col min="7171" max="7171" width="32.42578125" style="453" customWidth="1"/>
    <col min="7172" max="7172" width="12.42578125" style="453" customWidth="1"/>
    <col min="7173" max="7173" width="10.42578125" style="453" customWidth="1"/>
    <col min="7174" max="7174" width="14.140625" style="453" customWidth="1"/>
    <col min="7175" max="7175" width="20.5703125" style="453" customWidth="1"/>
    <col min="7176" max="7176" width="27.7109375" style="453" customWidth="1"/>
    <col min="7177" max="7424" width="9.140625" style="453"/>
    <col min="7425" max="7425" width="4" style="453" customWidth="1"/>
    <col min="7426" max="7426" width="14.28515625" style="453" customWidth="1"/>
    <col min="7427" max="7427" width="32.42578125" style="453" customWidth="1"/>
    <col min="7428" max="7428" width="12.42578125" style="453" customWidth="1"/>
    <col min="7429" max="7429" width="10.42578125" style="453" customWidth="1"/>
    <col min="7430" max="7430" width="14.140625" style="453" customWidth="1"/>
    <col min="7431" max="7431" width="20.5703125" style="453" customWidth="1"/>
    <col min="7432" max="7432" width="27.7109375" style="453" customWidth="1"/>
    <col min="7433" max="7680" width="9.140625" style="453"/>
    <col min="7681" max="7681" width="4" style="453" customWidth="1"/>
    <col min="7682" max="7682" width="14.28515625" style="453" customWidth="1"/>
    <col min="7683" max="7683" width="32.42578125" style="453" customWidth="1"/>
    <col min="7684" max="7684" width="12.42578125" style="453" customWidth="1"/>
    <col min="7685" max="7685" width="10.42578125" style="453" customWidth="1"/>
    <col min="7686" max="7686" width="14.140625" style="453" customWidth="1"/>
    <col min="7687" max="7687" width="20.5703125" style="453" customWidth="1"/>
    <col min="7688" max="7688" width="27.7109375" style="453" customWidth="1"/>
    <col min="7689" max="7936" width="9.140625" style="453"/>
    <col min="7937" max="7937" width="4" style="453" customWidth="1"/>
    <col min="7938" max="7938" width="14.28515625" style="453" customWidth="1"/>
    <col min="7939" max="7939" width="32.42578125" style="453" customWidth="1"/>
    <col min="7940" max="7940" width="12.42578125" style="453" customWidth="1"/>
    <col min="7941" max="7941" width="10.42578125" style="453" customWidth="1"/>
    <col min="7942" max="7942" width="14.140625" style="453" customWidth="1"/>
    <col min="7943" max="7943" width="20.5703125" style="453" customWidth="1"/>
    <col min="7944" max="7944" width="27.7109375" style="453" customWidth="1"/>
    <col min="7945" max="8192" width="9.140625" style="453"/>
    <col min="8193" max="8193" width="4" style="453" customWidth="1"/>
    <col min="8194" max="8194" width="14.28515625" style="453" customWidth="1"/>
    <col min="8195" max="8195" width="32.42578125" style="453" customWidth="1"/>
    <col min="8196" max="8196" width="12.42578125" style="453" customWidth="1"/>
    <col min="8197" max="8197" width="10.42578125" style="453" customWidth="1"/>
    <col min="8198" max="8198" width="14.140625" style="453" customWidth="1"/>
    <col min="8199" max="8199" width="20.5703125" style="453" customWidth="1"/>
    <col min="8200" max="8200" width="27.7109375" style="453" customWidth="1"/>
    <col min="8201" max="8448" width="9.140625" style="453"/>
    <col min="8449" max="8449" width="4" style="453" customWidth="1"/>
    <col min="8450" max="8450" width="14.28515625" style="453" customWidth="1"/>
    <col min="8451" max="8451" width="32.42578125" style="453" customWidth="1"/>
    <col min="8452" max="8452" width="12.42578125" style="453" customWidth="1"/>
    <col min="8453" max="8453" width="10.42578125" style="453" customWidth="1"/>
    <col min="8454" max="8454" width="14.140625" style="453" customWidth="1"/>
    <col min="8455" max="8455" width="20.5703125" style="453" customWidth="1"/>
    <col min="8456" max="8456" width="27.7109375" style="453" customWidth="1"/>
    <col min="8457" max="8704" width="9.140625" style="453"/>
    <col min="8705" max="8705" width="4" style="453" customWidth="1"/>
    <col min="8706" max="8706" width="14.28515625" style="453" customWidth="1"/>
    <col min="8707" max="8707" width="32.42578125" style="453" customWidth="1"/>
    <col min="8708" max="8708" width="12.42578125" style="453" customWidth="1"/>
    <col min="8709" max="8709" width="10.42578125" style="453" customWidth="1"/>
    <col min="8710" max="8710" width="14.140625" style="453" customWidth="1"/>
    <col min="8711" max="8711" width="20.5703125" style="453" customWidth="1"/>
    <col min="8712" max="8712" width="27.7109375" style="453" customWidth="1"/>
    <col min="8713" max="8960" width="9.140625" style="453"/>
    <col min="8961" max="8961" width="4" style="453" customWidth="1"/>
    <col min="8962" max="8962" width="14.28515625" style="453" customWidth="1"/>
    <col min="8963" max="8963" width="32.42578125" style="453" customWidth="1"/>
    <col min="8964" max="8964" width="12.42578125" style="453" customWidth="1"/>
    <col min="8965" max="8965" width="10.42578125" style="453" customWidth="1"/>
    <col min="8966" max="8966" width="14.140625" style="453" customWidth="1"/>
    <col min="8967" max="8967" width="20.5703125" style="453" customWidth="1"/>
    <col min="8968" max="8968" width="27.7109375" style="453" customWidth="1"/>
    <col min="8969" max="9216" width="9.140625" style="453"/>
    <col min="9217" max="9217" width="4" style="453" customWidth="1"/>
    <col min="9218" max="9218" width="14.28515625" style="453" customWidth="1"/>
    <col min="9219" max="9219" width="32.42578125" style="453" customWidth="1"/>
    <col min="9220" max="9220" width="12.42578125" style="453" customWidth="1"/>
    <col min="9221" max="9221" width="10.42578125" style="453" customWidth="1"/>
    <col min="9222" max="9222" width="14.140625" style="453" customWidth="1"/>
    <col min="9223" max="9223" width="20.5703125" style="453" customWidth="1"/>
    <col min="9224" max="9224" width="27.7109375" style="453" customWidth="1"/>
    <col min="9225" max="9472" width="9.140625" style="453"/>
    <col min="9473" max="9473" width="4" style="453" customWidth="1"/>
    <col min="9474" max="9474" width="14.28515625" style="453" customWidth="1"/>
    <col min="9475" max="9475" width="32.42578125" style="453" customWidth="1"/>
    <col min="9476" max="9476" width="12.42578125" style="453" customWidth="1"/>
    <col min="9477" max="9477" width="10.42578125" style="453" customWidth="1"/>
    <col min="9478" max="9478" width="14.140625" style="453" customWidth="1"/>
    <col min="9479" max="9479" width="20.5703125" style="453" customWidth="1"/>
    <col min="9480" max="9480" width="27.7109375" style="453" customWidth="1"/>
    <col min="9481" max="9728" width="9.140625" style="453"/>
    <col min="9729" max="9729" width="4" style="453" customWidth="1"/>
    <col min="9730" max="9730" width="14.28515625" style="453" customWidth="1"/>
    <col min="9731" max="9731" width="32.42578125" style="453" customWidth="1"/>
    <col min="9732" max="9732" width="12.42578125" style="453" customWidth="1"/>
    <col min="9733" max="9733" width="10.42578125" style="453" customWidth="1"/>
    <col min="9734" max="9734" width="14.140625" style="453" customWidth="1"/>
    <col min="9735" max="9735" width="20.5703125" style="453" customWidth="1"/>
    <col min="9736" max="9736" width="27.7109375" style="453" customWidth="1"/>
    <col min="9737" max="9984" width="9.140625" style="453"/>
    <col min="9985" max="9985" width="4" style="453" customWidth="1"/>
    <col min="9986" max="9986" width="14.28515625" style="453" customWidth="1"/>
    <col min="9987" max="9987" width="32.42578125" style="453" customWidth="1"/>
    <col min="9988" max="9988" width="12.42578125" style="453" customWidth="1"/>
    <col min="9989" max="9989" width="10.42578125" style="453" customWidth="1"/>
    <col min="9990" max="9990" width="14.140625" style="453" customWidth="1"/>
    <col min="9991" max="9991" width="20.5703125" style="453" customWidth="1"/>
    <col min="9992" max="9992" width="27.7109375" style="453" customWidth="1"/>
    <col min="9993" max="10240" width="9.140625" style="453"/>
    <col min="10241" max="10241" width="4" style="453" customWidth="1"/>
    <col min="10242" max="10242" width="14.28515625" style="453" customWidth="1"/>
    <col min="10243" max="10243" width="32.42578125" style="453" customWidth="1"/>
    <col min="10244" max="10244" width="12.42578125" style="453" customWidth="1"/>
    <col min="10245" max="10245" width="10.42578125" style="453" customWidth="1"/>
    <col min="10246" max="10246" width="14.140625" style="453" customWidth="1"/>
    <col min="10247" max="10247" width="20.5703125" style="453" customWidth="1"/>
    <col min="10248" max="10248" width="27.7109375" style="453" customWidth="1"/>
    <col min="10249" max="10496" width="9.140625" style="453"/>
    <col min="10497" max="10497" width="4" style="453" customWidth="1"/>
    <col min="10498" max="10498" width="14.28515625" style="453" customWidth="1"/>
    <col min="10499" max="10499" width="32.42578125" style="453" customWidth="1"/>
    <col min="10500" max="10500" width="12.42578125" style="453" customWidth="1"/>
    <col min="10501" max="10501" width="10.42578125" style="453" customWidth="1"/>
    <col min="10502" max="10502" width="14.140625" style="453" customWidth="1"/>
    <col min="10503" max="10503" width="20.5703125" style="453" customWidth="1"/>
    <col min="10504" max="10504" width="27.7109375" style="453" customWidth="1"/>
    <col min="10505" max="10752" width="9.140625" style="453"/>
    <col min="10753" max="10753" width="4" style="453" customWidth="1"/>
    <col min="10754" max="10754" width="14.28515625" style="453" customWidth="1"/>
    <col min="10755" max="10755" width="32.42578125" style="453" customWidth="1"/>
    <col min="10756" max="10756" width="12.42578125" style="453" customWidth="1"/>
    <col min="10757" max="10757" width="10.42578125" style="453" customWidth="1"/>
    <col min="10758" max="10758" width="14.140625" style="453" customWidth="1"/>
    <col min="10759" max="10759" width="20.5703125" style="453" customWidth="1"/>
    <col min="10760" max="10760" width="27.7109375" style="453" customWidth="1"/>
    <col min="10761" max="11008" width="9.140625" style="453"/>
    <col min="11009" max="11009" width="4" style="453" customWidth="1"/>
    <col min="11010" max="11010" width="14.28515625" style="453" customWidth="1"/>
    <col min="11011" max="11011" width="32.42578125" style="453" customWidth="1"/>
    <col min="11012" max="11012" width="12.42578125" style="453" customWidth="1"/>
    <col min="11013" max="11013" width="10.42578125" style="453" customWidth="1"/>
    <col min="11014" max="11014" width="14.140625" style="453" customWidth="1"/>
    <col min="11015" max="11015" width="20.5703125" style="453" customWidth="1"/>
    <col min="11016" max="11016" width="27.7109375" style="453" customWidth="1"/>
    <col min="11017" max="11264" width="9.140625" style="453"/>
    <col min="11265" max="11265" width="4" style="453" customWidth="1"/>
    <col min="11266" max="11266" width="14.28515625" style="453" customWidth="1"/>
    <col min="11267" max="11267" width="32.42578125" style="453" customWidth="1"/>
    <col min="11268" max="11268" width="12.42578125" style="453" customWidth="1"/>
    <col min="11269" max="11269" width="10.42578125" style="453" customWidth="1"/>
    <col min="11270" max="11270" width="14.140625" style="453" customWidth="1"/>
    <col min="11271" max="11271" width="20.5703125" style="453" customWidth="1"/>
    <col min="11272" max="11272" width="27.7109375" style="453" customWidth="1"/>
    <col min="11273" max="11520" width="9.140625" style="453"/>
    <col min="11521" max="11521" width="4" style="453" customWidth="1"/>
    <col min="11522" max="11522" width="14.28515625" style="453" customWidth="1"/>
    <col min="11523" max="11523" width="32.42578125" style="453" customWidth="1"/>
    <col min="11524" max="11524" width="12.42578125" style="453" customWidth="1"/>
    <col min="11525" max="11525" width="10.42578125" style="453" customWidth="1"/>
    <col min="11526" max="11526" width="14.140625" style="453" customWidth="1"/>
    <col min="11527" max="11527" width="20.5703125" style="453" customWidth="1"/>
    <col min="11528" max="11528" width="27.7109375" style="453" customWidth="1"/>
    <col min="11529" max="11776" width="9.140625" style="453"/>
    <col min="11777" max="11777" width="4" style="453" customWidth="1"/>
    <col min="11778" max="11778" width="14.28515625" style="453" customWidth="1"/>
    <col min="11779" max="11779" width="32.42578125" style="453" customWidth="1"/>
    <col min="11780" max="11780" width="12.42578125" style="453" customWidth="1"/>
    <col min="11781" max="11781" width="10.42578125" style="453" customWidth="1"/>
    <col min="11782" max="11782" width="14.140625" style="453" customWidth="1"/>
    <col min="11783" max="11783" width="20.5703125" style="453" customWidth="1"/>
    <col min="11784" max="11784" width="27.7109375" style="453" customWidth="1"/>
    <col min="11785" max="12032" width="9.140625" style="453"/>
    <col min="12033" max="12033" width="4" style="453" customWidth="1"/>
    <col min="12034" max="12034" width="14.28515625" style="453" customWidth="1"/>
    <col min="12035" max="12035" width="32.42578125" style="453" customWidth="1"/>
    <col min="12036" max="12036" width="12.42578125" style="453" customWidth="1"/>
    <col min="12037" max="12037" width="10.42578125" style="453" customWidth="1"/>
    <col min="12038" max="12038" width="14.140625" style="453" customWidth="1"/>
    <col min="12039" max="12039" width="20.5703125" style="453" customWidth="1"/>
    <col min="12040" max="12040" width="27.7109375" style="453" customWidth="1"/>
    <col min="12041" max="12288" width="9.140625" style="453"/>
    <col min="12289" max="12289" width="4" style="453" customWidth="1"/>
    <col min="12290" max="12290" width="14.28515625" style="453" customWidth="1"/>
    <col min="12291" max="12291" width="32.42578125" style="453" customWidth="1"/>
    <col min="12292" max="12292" width="12.42578125" style="453" customWidth="1"/>
    <col min="12293" max="12293" width="10.42578125" style="453" customWidth="1"/>
    <col min="12294" max="12294" width="14.140625" style="453" customWidth="1"/>
    <col min="12295" max="12295" width="20.5703125" style="453" customWidth="1"/>
    <col min="12296" max="12296" width="27.7109375" style="453" customWidth="1"/>
    <col min="12297" max="12544" width="9.140625" style="453"/>
    <col min="12545" max="12545" width="4" style="453" customWidth="1"/>
    <col min="12546" max="12546" width="14.28515625" style="453" customWidth="1"/>
    <col min="12547" max="12547" width="32.42578125" style="453" customWidth="1"/>
    <col min="12548" max="12548" width="12.42578125" style="453" customWidth="1"/>
    <col min="12549" max="12549" width="10.42578125" style="453" customWidth="1"/>
    <col min="12550" max="12550" width="14.140625" style="453" customWidth="1"/>
    <col min="12551" max="12551" width="20.5703125" style="453" customWidth="1"/>
    <col min="12552" max="12552" width="27.7109375" style="453" customWidth="1"/>
    <col min="12553" max="12800" width="9.140625" style="453"/>
    <col min="12801" max="12801" width="4" style="453" customWidth="1"/>
    <col min="12802" max="12802" width="14.28515625" style="453" customWidth="1"/>
    <col min="12803" max="12803" width="32.42578125" style="453" customWidth="1"/>
    <col min="12804" max="12804" width="12.42578125" style="453" customWidth="1"/>
    <col min="12805" max="12805" width="10.42578125" style="453" customWidth="1"/>
    <col min="12806" max="12806" width="14.140625" style="453" customWidth="1"/>
    <col min="12807" max="12807" width="20.5703125" style="453" customWidth="1"/>
    <col min="12808" max="12808" width="27.7109375" style="453" customWidth="1"/>
    <col min="12809" max="13056" width="9.140625" style="453"/>
    <col min="13057" max="13057" width="4" style="453" customWidth="1"/>
    <col min="13058" max="13058" width="14.28515625" style="453" customWidth="1"/>
    <col min="13059" max="13059" width="32.42578125" style="453" customWidth="1"/>
    <col min="13060" max="13060" width="12.42578125" style="453" customWidth="1"/>
    <col min="13061" max="13061" width="10.42578125" style="453" customWidth="1"/>
    <col min="13062" max="13062" width="14.140625" style="453" customWidth="1"/>
    <col min="13063" max="13063" width="20.5703125" style="453" customWidth="1"/>
    <col min="13064" max="13064" width="27.7109375" style="453" customWidth="1"/>
    <col min="13065" max="13312" width="9.140625" style="453"/>
    <col min="13313" max="13313" width="4" style="453" customWidth="1"/>
    <col min="13314" max="13314" width="14.28515625" style="453" customWidth="1"/>
    <col min="13315" max="13315" width="32.42578125" style="453" customWidth="1"/>
    <col min="13316" max="13316" width="12.42578125" style="453" customWidth="1"/>
    <col min="13317" max="13317" width="10.42578125" style="453" customWidth="1"/>
    <col min="13318" max="13318" width="14.140625" style="453" customWidth="1"/>
    <col min="13319" max="13319" width="20.5703125" style="453" customWidth="1"/>
    <col min="13320" max="13320" width="27.7109375" style="453" customWidth="1"/>
    <col min="13321" max="13568" width="9.140625" style="453"/>
    <col min="13569" max="13569" width="4" style="453" customWidth="1"/>
    <col min="13570" max="13570" width="14.28515625" style="453" customWidth="1"/>
    <col min="13571" max="13571" width="32.42578125" style="453" customWidth="1"/>
    <col min="13572" max="13572" width="12.42578125" style="453" customWidth="1"/>
    <col min="13573" max="13573" width="10.42578125" style="453" customWidth="1"/>
    <col min="13574" max="13574" width="14.140625" style="453" customWidth="1"/>
    <col min="13575" max="13575" width="20.5703125" style="453" customWidth="1"/>
    <col min="13576" max="13576" width="27.7109375" style="453" customWidth="1"/>
    <col min="13577" max="13824" width="9.140625" style="453"/>
    <col min="13825" max="13825" width="4" style="453" customWidth="1"/>
    <col min="13826" max="13826" width="14.28515625" style="453" customWidth="1"/>
    <col min="13827" max="13827" width="32.42578125" style="453" customWidth="1"/>
    <col min="13828" max="13828" width="12.42578125" style="453" customWidth="1"/>
    <col min="13829" max="13829" width="10.42578125" style="453" customWidth="1"/>
    <col min="13830" max="13830" width="14.140625" style="453" customWidth="1"/>
    <col min="13831" max="13831" width="20.5703125" style="453" customWidth="1"/>
    <col min="13832" max="13832" width="27.7109375" style="453" customWidth="1"/>
    <col min="13833" max="14080" width="9.140625" style="453"/>
    <col min="14081" max="14081" width="4" style="453" customWidth="1"/>
    <col min="14082" max="14082" width="14.28515625" style="453" customWidth="1"/>
    <col min="14083" max="14083" width="32.42578125" style="453" customWidth="1"/>
    <col min="14084" max="14084" width="12.42578125" style="453" customWidth="1"/>
    <col min="14085" max="14085" width="10.42578125" style="453" customWidth="1"/>
    <col min="14086" max="14086" width="14.140625" style="453" customWidth="1"/>
    <col min="14087" max="14087" width="20.5703125" style="453" customWidth="1"/>
    <col min="14088" max="14088" width="27.7109375" style="453" customWidth="1"/>
    <col min="14089" max="14336" width="9.140625" style="453"/>
    <col min="14337" max="14337" width="4" style="453" customWidth="1"/>
    <col min="14338" max="14338" width="14.28515625" style="453" customWidth="1"/>
    <col min="14339" max="14339" width="32.42578125" style="453" customWidth="1"/>
    <col min="14340" max="14340" width="12.42578125" style="453" customWidth="1"/>
    <col min="14341" max="14341" width="10.42578125" style="453" customWidth="1"/>
    <col min="14342" max="14342" width="14.140625" style="453" customWidth="1"/>
    <col min="14343" max="14343" width="20.5703125" style="453" customWidth="1"/>
    <col min="14344" max="14344" width="27.7109375" style="453" customWidth="1"/>
    <col min="14345" max="14592" width="9.140625" style="453"/>
    <col min="14593" max="14593" width="4" style="453" customWidth="1"/>
    <col min="14594" max="14594" width="14.28515625" style="453" customWidth="1"/>
    <col min="14595" max="14595" width="32.42578125" style="453" customWidth="1"/>
    <col min="14596" max="14596" width="12.42578125" style="453" customWidth="1"/>
    <col min="14597" max="14597" width="10.42578125" style="453" customWidth="1"/>
    <col min="14598" max="14598" width="14.140625" style="453" customWidth="1"/>
    <col min="14599" max="14599" width="20.5703125" style="453" customWidth="1"/>
    <col min="14600" max="14600" width="27.7109375" style="453" customWidth="1"/>
    <col min="14601" max="14848" width="9.140625" style="453"/>
    <col min="14849" max="14849" width="4" style="453" customWidth="1"/>
    <col min="14850" max="14850" width="14.28515625" style="453" customWidth="1"/>
    <col min="14851" max="14851" width="32.42578125" style="453" customWidth="1"/>
    <col min="14852" max="14852" width="12.42578125" style="453" customWidth="1"/>
    <col min="14853" max="14853" width="10.42578125" style="453" customWidth="1"/>
    <col min="14854" max="14854" width="14.140625" style="453" customWidth="1"/>
    <col min="14855" max="14855" width="20.5703125" style="453" customWidth="1"/>
    <col min="14856" max="14856" width="27.7109375" style="453" customWidth="1"/>
    <col min="14857" max="15104" width="9.140625" style="453"/>
    <col min="15105" max="15105" width="4" style="453" customWidth="1"/>
    <col min="15106" max="15106" width="14.28515625" style="453" customWidth="1"/>
    <col min="15107" max="15107" width="32.42578125" style="453" customWidth="1"/>
    <col min="15108" max="15108" width="12.42578125" style="453" customWidth="1"/>
    <col min="15109" max="15109" width="10.42578125" style="453" customWidth="1"/>
    <col min="15110" max="15110" width="14.140625" style="453" customWidth="1"/>
    <col min="15111" max="15111" width="20.5703125" style="453" customWidth="1"/>
    <col min="15112" max="15112" width="27.7109375" style="453" customWidth="1"/>
    <col min="15113" max="15360" width="9.140625" style="453"/>
    <col min="15361" max="15361" width="4" style="453" customWidth="1"/>
    <col min="15362" max="15362" width="14.28515625" style="453" customWidth="1"/>
    <col min="15363" max="15363" width="32.42578125" style="453" customWidth="1"/>
    <col min="15364" max="15364" width="12.42578125" style="453" customWidth="1"/>
    <col min="15365" max="15365" width="10.42578125" style="453" customWidth="1"/>
    <col min="15366" max="15366" width="14.140625" style="453" customWidth="1"/>
    <col min="15367" max="15367" width="20.5703125" style="453" customWidth="1"/>
    <col min="15368" max="15368" width="27.7109375" style="453" customWidth="1"/>
    <col min="15369" max="15616" width="9.140625" style="453"/>
    <col min="15617" max="15617" width="4" style="453" customWidth="1"/>
    <col min="15618" max="15618" width="14.28515625" style="453" customWidth="1"/>
    <col min="15619" max="15619" width="32.42578125" style="453" customWidth="1"/>
    <col min="15620" max="15620" width="12.42578125" style="453" customWidth="1"/>
    <col min="15621" max="15621" width="10.42578125" style="453" customWidth="1"/>
    <col min="15622" max="15622" width="14.140625" style="453" customWidth="1"/>
    <col min="15623" max="15623" width="20.5703125" style="453" customWidth="1"/>
    <col min="15624" max="15624" width="27.7109375" style="453" customWidth="1"/>
    <col min="15625" max="15872" width="9.140625" style="453"/>
    <col min="15873" max="15873" width="4" style="453" customWidth="1"/>
    <col min="15874" max="15874" width="14.28515625" style="453" customWidth="1"/>
    <col min="15875" max="15875" width="32.42578125" style="453" customWidth="1"/>
    <col min="15876" max="15876" width="12.42578125" style="453" customWidth="1"/>
    <col min="15877" max="15877" width="10.42578125" style="453" customWidth="1"/>
    <col min="15878" max="15878" width="14.140625" style="453" customWidth="1"/>
    <col min="15879" max="15879" width="20.5703125" style="453" customWidth="1"/>
    <col min="15880" max="15880" width="27.7109375" style="453" customWidth="1"/>
    <col min="15881" max="16128" width="9.140625" style="453"/>
    <col min="16129" max="16129" width="4" style="453" customWidth="1"/>
    <col min="16130" max="16130" width="14.28515625" style="453" customWidth="1"/>
    <col min="16131" max="16131" width="32.42578125" style="453" customWidth="1"/>
    <col min="16132" max="16132" width="12.42578125" style="453" customWidth="1"/>
    <col min="16133" max="16133" width="10.42578125" style="453" customWidth="1"/>
    <col min="16134" max="16134" width="14.140625" style="453" customWidth="1"/>
    <col min="16135" max="16135" width="20.5703125" style="453" customWidth="1"/>
    <col min="16136" max="16136" width="27.7109375" style="453" customWidth="1"/>
    <col min="16137" max="16384" width="9.140625" style="453"/>
  </cols>
  <sheetData>
    <row r="1" spans="1:10" s="452" customFormat="1" ht="12.75" x14ac:dyDescent="0.2">
      <c r="C1" s="483"/>
      <c r="H1" s="425" t="s">
        <v>4312</v>
      </c>
      <c r="I1" s="482"/>
      <c r="J1" s="482"/>
    </row>
    <row r="2" spans="1:10" s="452" customFormat="1" ht="12.75" x14ac:dyDescent="0.2">
      <c r="B2" s="426" t="s">
        <v>2394</v>
      </c>
      <c r="C2" s="454"/>
      <c r="D2" s="62" t="s">
        <v>2402</v>
      </c>
      <c r="E2" s="454"/>
    </row>
    <row r="3" spans="1:10" s="452" customFormat="1" ht="12.75" x14ac:dyDescent="0.2">
      <c r="A3" s="455"/>
      <c r="B3" s="426" t="s">
        <v>2395</v>
      </c>
      <c r="C3" s="454"/>
      <c r="D3" s="62" t="s">
        <v>2403</v>
      </c>
      <c r="E3" s="454"/>
      <c r="F3" s="429"/>
      <c r="G3" s="602"/>
      <c r="H3" s="602"/>
      <c r="I3" s="483"/>
    </row>
    <row r="4" spans="1:10" s="452" customFormat="1" ht="12.75" x14ac:dyDescent="0.2">
      <c r="A4" s="455"/>
      <c r="B4" s="426" t="s">
        <v>2396</v>
      </c>
      <c r="C4" s="454"/>
      <c r="D4" s="576">
        <v>90000015912</v>
      </c>
      <c r="E4" s="576"/>
      <c r="F4" s="429"/>
      <c r="G4" s="429"/>
      <c r="H4" s="429"/>
      <c r="I4" s="483"/>
    </row>
    <row r="5" spans="1:10" s="452" customFormat="1" ht="12.75" x14ac:dyDescent="0.2">
      <c r="A5" s="455"/>
      <c r="B5" s="455"/>
      <c r="C5" s="429"/>
      <c r="D5" s="429"/>
      <c r="E5" s="429"/>
      <c r="F5" s="429"/>
      <c r="G5" s="429"/>
      <c r="H5" s="429"/>
      <c r="I5" s="483"/>
    </row>
    <row r="6" spans="1:10" s="452" customFormat="1" ht="12.75" x14ac:dyDescent="0.2">
      <c r="A6" s="429"/>
      <c r="B6" s="455"/>
      <c r="C6" s="455"/>
      <c r="D6" s="603" t="s">
        <v>4267</v>
      </c>
      <c r="E6" s="603"/>
      <c r="F6" s="603"/>
      <c r="G6" s="603"/>
      <c r="H6" s="429"/>
      <c r="I6" s="483"/>
    </row>
    <row r="7" spans="1:10" s="452" customFormat="1" ht="12.75" x14ac:dyDescent="0.2">
      <c r="A7" s="429"/>
      <c r="B7" s="455"/>
      <c r="C7" s="455"/>
      <c r="D7" s="603" t="s">
        <v>4268</v>
      </c>
      <c r="E7" s="603"/>
      <c r="F7" s="603"/>
      <c r="G7" s="603"/>
      <c r="H7" s="429"/>
      <c r="I7" s="483"/>
    </row>
    <row r="8" spans="1:10" s="452" customFormat="1" ht="12.75" x14ac:dyDescent="0.2">
      <c r="A8" s="429"/>
      <c r="B8" s="455"/>
      <c r="C8" s="455"/>
      <c r="D8" s="603" t="s">
        <v>4269</v>
      </c>
      <c r="E8" s="603"/>
      <c r="F8" s="603"/>
      <c r="G8" s="603"/>
      <c r="H8" s="429"/>
      <c r="I8" s="483"/>
    </row>
    <row r="9" spans="1:10" s="452" customFormat="1" ht="12.75" x14ac:dyDescent="0.2">
      <c r="A9" s="429"/>
      <c r="B9" s="455"/>
      <c r="C9" s="455"/>
      <c r="D9" s="603" t="s">
        <v>2407</v>
      </c>
      <c r="E9" s="603"/>
      <c r="F9" s="603"/>
      <c r="G9" s="603"/>
      <c r="H9" s="429"/>
      <c r="I9" s="483"/>
    </row>
    <row r="10" spans="1:10" s="452" customFormat="1" ht="13.5" thickBot="1" x14ac:dyDescent="0.25">
      <c r="A10" s="429"/>
      <c r="B10" s="455"/>
      <c r="C10" s="455"/>
      <c r="D10" s="455"/>
      <c r="E10" s="429"/>
      <c r="F10" s="429"/>
      <c r="G10" s="429"/>
      <c r="H10" s="429"/>
      <c r="I10" s="483"/>
    </row>
    <row r="11" spans="1:10" ht="21.75" thickBot="1" x14ac:dyDescent="0.25">
      <c r="A11" s="461" t="s">
        <v>4</v>
      </c>
      <c r="B11" s="462" t="s">
        <v>2410</v>
      </c>
      <c r="C11" s="463" t="s">
        <v>35</v>
      </c>
      <c r="D11" s="464" t="s">
        <v>4270</v>
      </c>
      <c r="E11" s="464" t="s">
        <v>4271</v>
      </c>
      <c r="F11" s="464" t="s">
        <v>4272</v>
      </c>
      <c r="G11" s="464" t="s">
        <v>37</v>
      </c>
      <c r="H11" s="465" t="s">
        <v>4273</v>
      </c>
    </row>
    <row r="12" spans="1:10" x14ac:dyDescent="0.2">
      <c r="A12" s="466">
        <v>1</v>
      </c>
      <c r="B12" s="467" t="s">
        <v>4274</v>
      </c>
      <c r="C12" s="89" t="s">
        <v>4275</v>
      </c>
      <c r="D12" s="468">
        <v>1</v>
      </c>
      <c r="E12" s="469">
        <v>3560.71</v>
      </c>
      <c r="F12" s="467" t="s">
        <v>3828</v>
      </c>
      <c r="G12" s="467" t="s">
        <v>3829</v>
      </c>
      <c r="H12" s="470" t="s">
        <v>4276</v>
      </c>
    </row>
    <row r="13" spans="1:10" x14ac:dyDescent="0.2">
      <c r="A13" s="471">
        <v>2</v>
      </c>
      <c r="B13" s="472" t="s">
        <v>4277</v>
      </c>
      <c r="C13" s="473" t="s">
        <v>4278</v>
      </c>
      <c r="D13" s="474">
        <v>1</v>
      </c>
      <c r="E13" s="475">
        <v>5033.55</v>
      </c>
      <c r="F13" s="472" t="s">
        <v>3771</v>
      </c>
      <c r="G13" s="472" t="s">
        <v>3772</v>
      </c>
      <c r="H13" s="476" t="s">
        <v>4279</v>
      </c>
    </row>
    <row r="14" spans="1:10" x14ac:dyDescent="0.2">
      <c r="A14" s="471">
        <v>3</v>
      </c>
      <c r="B14" s="472" t="s">
        <v>4280</v>
      </c>
      <c r="C14" s="473" t="s">
        <v>4281</v>
      </c>
      <c r="D14" s="474">
        <v>1</v>
      </c>
      <c r="E14" s="475">
        <v>3480.55</v>
      </c>
      <c r="F14" s="472" t="s">
        <v>3778</v>
      </c>
      <c r="G14" s="472" t="s">
        <v>3779</v>
      </c>
      <c r="H14" s="476" t="s">
        <v>4282</v>
      </c>
    </row>
    <row r="15" spans="1:10" x14ac:dyDescent="0.2">
      <c r="A15" s="471">
        <v>4</v>
      </c>
      <c r="B15" s="472" t="s">
        <v>4283</v>
      </c>
      <c r="C15" s="473" t="s">
        <v>4284</v>
      </c>
      <c r="D15" s="474">
        <v>1</v>
      </c>
      <c r="E15" s="475">
        <v>2664.14</v>
      </c>
      <c r="F15" s="472" t="s">
        <v>3782</v>
      </c>
      <c r="G15" s="472" t="s">
        <v>3783</v>
      </c>
      <c r="H15" s="476" t="s">
        <v>4279</v>
      </c>
    </row>
    <row r="16" spans="1:10" x14ac:dyDescent="0.2">
      <c r="A16" s="471">
        <v>5</v>
      </c>
      <c r="B16" s="472" t="s">
        <v>4285</v>
      </c>
      <c r="C16" s="473" t="s">
        <v>4286</v>
      </c>
      <c r="D16" s="474">
        <v>1</v>
      </c>
      <c r="E16" s="475">
        <v>11284.12</v>
      </c>
      <c r="F16" s="472" t="s">
        <v>3803</v>
      </c>
      <c r="G16" s="472" t="s">
        <v>3804</v>
      </c>
      <c r="H16" s="476" t="s">
        <v>4287</v>
      </c>
    </row>
    <row r="17" spans="1:17" x14ac:dyDescent="0.2">
      <c r="A17" s="471">
        <v>6</v>
      </c>
      <c r="B17" s="472" t="s">
        <v>4288</v>
      </c>
      <c r="C17" s="473" t="s">
        <v>4289</v>
      </c>
      <c r="D17" s="474">
        <v>1</v>
      </c>
      <c r="E17" s="475">
        <v>8353.84</v>
      </c>
      <c r="F17" s="472" t="s">
        <v>3786</v>
      </c>
      <c r="G17" s="472" t="s">
        <v>3787</v>
      </c>
      <c r="H17" s="476" t="s">
        <v>4290</v>
      </c>
    </row>
    <row r="18" spans="1:17" x14ac:dyDescent="0.2">
      <c r="A18" s="471">
        <v>7</v>
      </c>
      <c r="B18" s="472" t="s">
        <v>4291</v>
      </c>
      <c r="C18" s="473" t="s">
        <v>4292</v>
      </c>
      <c r="D18" s="474">
        <v>1</v>
      </c>
      <c r="E18" s="475">
        <v>17342.990000000002</v>
      </c>
      <c r="F18" s="472" t="s">
        <v>3813</v>
      </c>
      <c r="G18" s="472" t="s">
        <v>3814</v>
      </c>
      <c r="H18" s="476" t="s">
        <v>4293</v>
      </c>
    </row>
    <row r="19" spans="1:17" x14ac:dyDescent="0.2">
      <c r="A19" s="471">
        <v>8</v>
      </c>
      <c r="B19" s="472" t="s">
        <v>4294</v>
      </c>
      <c r="C19" s="473" t="s">
        <v>4295</v>
      </c>
      <c r="D19" s="474">
        <v>1</v>
      </c>
      <c r="E19" s="475">
        <v>1584.62</v>
      </c>
      <c r="F19" s="472" t="s">
        <v>3824</v>
      </c>
      <c r="G19" s="472" t="s">
        <v>3825</v>
      </c>
      <c r="H19" s="476" t="s">
        <v>4296</v>
      </c>
    </row>
    <row r="20" spans="1:17" x14ac:dyDescent="0.2">
      <c r="A20" s="471">
        <v>9</v>
      </c>
      <c r="B20" s="472" t="s">
        <v>4297</v>
      </c>
      <c r="C20" s="473" t="s">
        <v>4298</v>
      </c>
      <c r="D20" s="474">
        <v>1</v>
      </c>
      <c r="E20" s="475">
        <v>2418.11</v>
      </c>
      <c r="F20" s="472" t="s">
        <v>3835</v>
      </c>
      <c r="G20" s="472" t="s">
        <v>3836</v>
      </c>
      <c r="H20" s="476" t="s">
        <v>4299</v>
      </c>
    </row>
    <row r="21" spans="1:17" x14ac:dyDescent="0.2">
      <c r="A21" s="471">
        <v>10</v>
      </c>
      <c r="B21" s="472" t="s">
        <v>4300</v>
      </c>
      <c r="C21" s="473" t="s">
        <v>4301</v>
      </c>
      <c r="D21" s="474">
        <v>1</v>
      </c>
      <c r="E21" s="475">
        <v>1200</v>
      </c>
      <c r="F21" s="472" t="s">
        <v>841</v>
      </c>
      <c r="G21" s="472" t="s">
        <v>841</v>
      </c>
      <c r="H21" s="477">
        <v>44530</v>
      </c>
    </row>
    <row r="22" spans="1:17" x14ac:dyDescent="0.2">
      <c r="A22" s="471">
        <v>11</v>
      </c>
      <c r="B22" s="472" t="s">
        <v>4302</v>
      </c>
      <c r="C22" s="473" t="s">
        <v>4303</v>
      </c>
      <c r="D22" s="474">
        <v>1</v>
      </c>
      <c r="E22" s="475">
        <v>442.51</v>
      </c>
      <c r="F22" s="472" t="s">
        <v>1778</v>
      </c>
      <c r="G22" s="472" t="s">
        <v>1778</v>
      </c>
      <c r="H22" s="476" t="s">
        <v>4304</v>
      </c>
    </row>
    <row r="23" spans="1:17" x14ac:dyDescent="0.2">
      <c r="A23" s="471">
        <v>12</v>
      </c>
      <c r="B23" s="472" t="s">
        <v>4305</v>
      </c>
      <c r="C23" s="473" t="s">
        <v>4306</v>
      </c>
      <c r="D23" s="474">
        <v>1</v>
      </c>
      <c r="E23" s="475">
        <v>2361</v>
      </c>
      <c r="F23" s="472" t="s">
        <v>133</v>
      </c>
      <c r="G23" s="472" t="s">
        <v>131</v>
      </c>
      <c r="H23" s="476" t="s">
        <v>4290</v>
      </c>
    </row>
    <row r="24" spans="1:17" ht="12" thickBot="1" x14ac:dyDescent="0.25">
      <c r="A24" s="471">
        <v>13</v>
      </c>
      <c r="B24" s="472" t="s">
        <v>4307</v>
      </c>
      <c r="C24" s="473" t="s">
        <v>4308</v>
      </c>
      <c r="D24" s="474">
        <v>1</v>
      </c>
      <c r="E24" s="475">
        <v>860.84</v>
      </c>
      <c r="F24" s="472" t="s">
        <v>1575</v>
      </c>
      <c r="G24" s="472" t="s">
        <v>1573</v>
      </c>
      <c r="H24" s="476" t="s">
        <v>4309</v>
      </c>
    </row>
    <row r="25" spans="1:17" ht="12" thickBot="1" x14ac:dyDescent="0.25">
      <c r="A25" s="460"/>
      <c r="B25" s="457"/>
      <c r="C25" s="478" t="s">
        <v>3441</v>
      </c>
      <c r="D25" s="479"/>
      <c r="E25" s="480">
        <f>SUM(E12:E24)</f>
        <v>60586.98000000001</v>
      </c>
      <c r="F25" s="457"/>
      <c r="G25" s="457"/>
      <c r="H25" s="430"/>
    </row>
    <row r="26" spans="1:17" x14ac:dyDescent="0.2">
      <c r="A26" s="460"/>
      <c r="B26" s="457"/>
      <c r="C26" s="484"/>
      <c r="D26" s="485"/>
      <c r="E26" s="486"/>
      <c r="F26" s="457"/>
      <c r="G26" s="457"/>
      <c r="H26" s="430"/>
    </row>
    <row r="27" spans="1:17" ht="12.75" x14ac:dyDescent="0.2">
      <c r="A27" s="61"/>
      <c r="B27" s="493" t="s">
        <v>4313</v>
      </c>
      <c r="C27" s="493"/>
      <c r="D27" s="493"/>
      <c r="E27" s="493"/>
      <c r="F27" s="493"/>
      <c r="G27" s="493"/>
      <c r="H27" s="309"/>
      <c r="I27" s="309"/>
      <c r="J27" s="309"/>
      <c r="K27" s="309"/>
      <c r="L27" s="309"/>
      <c r="M27" s="309"/>
      <c r="N27" s="309"/>
      <c r="O27" s="309"/>
      <c r="P27" s="309"/>
      <c r="Q27" s="61"/>
    </row>
    <row r="28" spans="1:17" ht="12.75" customHeight="1" x14ac:dyDescent="0.2">
      <c r="A28" s="61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56"/>
      <c r="M28" s="456"/>
      <c r="N28" s="426"/>
      <c r="O28" s="426"/>
      <c r="P28" s="426"/>
      <c r="Q28" s="61"/>
    </row>
    <row r="29" spans="1:17" ht="24.75" customHeight="1" x14ac:dyDescent="0.2">
      <c r="A29" s="61"/>
      <c r="B29" s="424" t="s">
        <v>3404</v>
      </c>
      <c r="C29" s="71"/>
      <c r="D29" s="514" t="s">
        <v>2400</v>
      </c>
      <c r="E29" s="514"/>
      <c r="F29" s="71"/>
      <c r="G29" s="377"/>
      <c r="H29" s="487"/>
      <c r="I29" s="71"/>
      <c r="J29" s="61"/>
      <c r="K29" s="454"/>
      <c r="L29" s="454"/>
      <c r="M29" s="454"/>
      <c r="N29" s="454"/>
      <c r="O29" s="61"/>
      <c r="P29" s="61"/>
      <c r="Q29" s="61"/>
    </row>
    <row r="30" spans="1:17" ht="12.75" customHeight="1" x14ac:dyDescent="0.2">
      <c r="A30" s="61"/>
      <c r="B30" s="277"/>
      <c r="C30" s="71"/>
      <c r="D30" s="503" t="s">
        <v>2399</v>
      </c>
      <c r="E30" s="503"/>
      <c r="F30" s="61"/>
      <c r="G30" s="237" t="s">
        <v>3554</v>
      </c>
      <c r="H30" s="423" t="s">
        <v>3473</v>
      </c>
      <c r="I30" s="198"/>
      <c r="L30" s="454"/>
      <c r="M30" s="454"/>
      <c r="N30" s="454"/>
      <c r="O30" s="61"/>
      <c r="P30" s="61"/>
      <c r="Q30" s="61"/>
    </row>
    <row r="31" spans="1:17" ht="12.75" x14ac:dyDescent="0.2">
      <c r="A31" s="61"/>
      <c r="B31" s="61"/>
      <c r="C31" s="61"/>
      <c r="D31" s="277"/>
      <c r="E31" s="277"/>
      <c r="F31" s="61"/>
      <c r="G31" s="61"/>
      <c r="H31" s="61"/>
      <c r="I31" s="454"/>
      <c r="J31" s="61"/>
      <c r="K31" s="454"/>
      <c r="L31" s="454"/>
      <c r="M31" s="454"/>
      <c r="N31" s="454"/>
      <c r="O31" s="61"/>
      <c r="P31" s="61"/>
      <c r="Q31" s="61"/>
    </row>
    <row r="32" spans="1:17" ht="12.75" customHeight="1" x14ac:dyDescent="0.2">
      <c r="A32" s="61"/>
      <c r="B32" s="61"/>
      <c r="C32" s="454"/>
      <c r="D32" s="61"/>
      <c r="E32" s="454"/>
      <c r="F32" s="454"/>
      <c r="G32" s="454"/>
      <c r="H32" s="61"/>
      <c r="I32" s="61"/>
      <c r="J32" s="454"/>
      <c r="K32" s="61"/>
      <c r="L32" s="454"/>
      <c r="M32" s="454"/>
      <c r="N32" s="454"/>
      <c r="O32" s="61"/>
      <c r="P32" s="61"/>
      <c r="Q32" s="61"/>
    </row>
    <row r="33" spans="1:17" ht="12.75" x14ac:dyDescent="0.2">
      <c r="A33" s="61"/>
      <c r="B33" s="62" t="s">
        <v>2401</v>
      </c>
      <c r="C33" s="454"/>
      <c r="D33" s="61"/>
      <c r="E33" s="454"/>
      <c r="F33" s="454"/>
      <c r="G33" s="454"/>
      <c r="H33" s="61"/>
      <c r="I33" s="61"/>
      <c r="J33" s="454"/>
      <c r="K33" s="61"/>
      <c r="L33" s="454"/>
      <c r="M33" s="454"/>
      <c r="N33" s="454"/>
      <c r="O33" s="61"/>
      <c r="P33" s="61"/>
      <c r="Q33" s="61"/>
    </row>
  </sheetData>
  <mergeCells count="9">
    <mergeCell ref="B27:G27"/>
    <mergeCell ref="D29:E29"/>
    <mergeCell ref="D30:E30"/>
    <mergeCell ref="G3:H3"/>
    <mergeCell ref="D6:G6"/>
    <mergeCell ref="D7:G7"/>
    <mergeCell ref="D8:G8"/>
    <mergeCell ref="D9:G9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0F2E-0D35-4844-92E7-FFDF584FFCE0}">
  <dimension ref="A1:R75"/>
  <sheetViews>
    <sheetView workbookViewId="0">
      <selection activeCell="B65" sqref="B65:R65"/>
    </sheetView>
  </sheetViews>
  <sheetFormatPr defaultRowHeight="11.25" x14ac:dyDescent="0.2"/>
  <cols>
    <col min="1" max="1" width="4.7109375" style="206" customWidth="1"/>
    <col min="2" max="2" width="12.42578125" style="193" customWidth="1"/>
    <col min="3" max="3" width="10.7109375" style="206" customWidth="1"/>
    <col min="4" max="4" width="10.28515625" style="206" customWidth="1"/>
    <col min="5" max="5" width="8.7109375" style="193" customWidth="1"/>
    <col min="6" max="6" width="6.42578125" style="206" customWidth="1"/>
    <col min="7" max="7" width="7.85546875" style="206" customWidth="1"/>
    <col min="8" max="8" width="9.42578125" style="206" customWidth="1"/>
    <col min="9" max="9" width="6.85546875" style="193" customWidth="1"/>
    <col min="10" max="10" width="13" style="206" customWidth="1"/>
    <col min="11" max="11" width="8.85546875" style="193" customWidth="1"/>
    <col min="12" max="12" width="7.5703125" style="223" customWidth="1"/>
    <col min="13" max="13" width="7.140625" style="223" customWidth="1"/>
    <col min="14" max="14" width="8.85546875" style="220" customWidth="1"/>
    <col min="15" max="15" width="7.140625" style="206" customWidth="1"/>
    <col min="16" max="16" width="10" style="238" customWidth="1"/>
    <col min="17" max="17" width="9.140625" style="206"/>
    <col min="18" max="18" width="11.28515625" style="206" customWidth="1"/>
    <col min="19" max="256" width="9.140625" style="206"/>
    <col min="257" max="257" width="4.7109375" style="206" customWidth="1"/>
    <col min="258" max="258" width="12.5703125" style="206" customWidth="1"/>
    <col min="259" max="259" width="10.7109375" style="206" customWidth="1"/>
    <col min="260" max="260" width="10.28515625" style="206" customWidth="1"/>
    <col min="261" max="261" width="8.7109375" style="206" customWidth="1"/>
    <col min="262" max="262" width="8.5703125" style="206" customWidth="1"/>
    <col min="263" max="263" width="9" style="206" customWidth="1"/>
    <col min="264" max="264" width="10.5703125" style="206" customWidth="1"/>
    <col min="265" max="265" width="8.28515625" style="206" customWidth="1"/>
    <col min="266" max="266" width="9.85546875" style="206" customWidth="1"/>
    <col min="267" max="267" width="8.85546875" style="206" customWidth="1"/>
    <col min="268" max="268" width="7" style="206" customWidth="1"/>
    <col min="269" max="269" width="7.140625" style="206" customWidth="1"/>
    <col min="270" max="270" width="10.7109375" style="206" customWidth="1"/>
    <col min="271" max="271" width="7.140625" style="206" customWidth="1"/>
    <col min="272" max="272" width="18.28515625" style="206" customWidth="1"/>
    <col min="273" max="273" width="9.140625" style="206"/>
    <col min="274" max="274" width="11.28515625" style="206" customWidth="1"/>
    <col min="275" max="512" width="9.140625" style="206"/>
    <col min="513" max="513" width="4.7109375" style="206" customWidth="1"/>
    <col min="514" max="514" width="12.5703125" style="206" customWidth="1"/>
    <col min="515" max="515" width="10.7109375" style="206" customWidth="1"/>
    <col min="516" max="516" width="10.28515625" style="206" customWidth="1"/>
    <col min="517" max="517" width="8.7109375" style="206" customWidth="1"/>
    <col min="518" max="518" width="8.5703125" style="206" customWidth="1"/>
    <col min="519" max="519" width="9" style="206" customWidth="1"/>
    <col min="520" max="520" width="10.5703125" style="206" customWidth="1"/>
    <col min="521" max="521" width="8.28515625" style="206" customWidth="1"/>
    <col min="522" max="522" width="9.85546875" style="206" customWidth="1"/>
    <col min="523" max="523" width="8.85546875" style="206" customWidth="1"/>
    <col min="524" max="524" width="7" style="206" customWidth="1"/>
    <col min="525" max="525" width="7.140625" style="206" customWidth="1"/>
    <col min="526" max="526" width="10.7109375" style="206" customWidth="1"/>
    <col min="527" max="527" width="7.140625" style="206" customWidth="1"/>
    <col min="528" max="528" width="18.28515625" style="206" customWidth="1"/>
    <col min="529" max="529" width="9.140625" style="206"/>
    <col min="530" max="530" width="11.28515625" style="206" customWidth="1"/>
    <col min="531" max="768" width="9.140625" style="206"/>
    <col min="769" max="769" width="4.7109375" style="206" customWidth="1"/>
    <col min="770" max="770" width="12.5703125" style="206" customWidth="1"/>
    <col min="771" max="771" width="10.7109375" style="206" customWidth="1"/>
    <col min="772" max="772" width="10.28515625" style="206" customWidth="1"/>
    <col min="773" max="773" width="8.7109375" style="206" customWidth="1"/>
    <col min="774" max="774" width="8.5703125" style="206" customWidth="1"/>
    <col min="775" max="775" width="9" style="206" customWidth="1"/>
    <col min="776" max="776" width="10.5703125" style="206" customWidth="1"/>
    <col min="777" max="777" width="8.28515625" style="206" customWidth="1"/>
    <col min="778" max="778" width="9.85546875" style="206" customWidth="1"/>
    <col min="779" max="779" width="8.85546875" style="206" customWidth="1"/>
    <col min="780" max="780" width="7" style="206" customWidth="1"/>
    <col min="781" max="781" width="7.140625" style="206" customWidth="1"/>
    <col min="782" max="782" width="10.7109375" style="206" customWidth="1"/>
    <col min="783" max="783" width="7.140625" style="206" customWidth="1"/>
    <col min="784" max="784" width="18.28515625" style="206" customWidth="1"/>
    <col min="785" max="785" width="9.140625" style="206"/>
    <col min="786" max="786" width="11.28515625" style="206" customWidth="1"/>
    <col min="787" max="1024" width="9.140625" style="206"/>
    <col min="1025" max="1025" width="4.7109375" style="206" customWidth="1"/>
    <col min="1026" max="1026" width="12.5703125" style="206" customWidth="1"/>
    <col min="1027" max="1027" width="10.7109375" style="206" customWidth="1"/>
    <col min="1028" max="1028" width="10.28515625" style="206" customWidth="1"/>
    <col min="1029" max="1029" width="8.7109375" style="206" customWidth="1"/>
    <col min="1030" max="1030" width="8.5703125" style="206" customWidth="1"/>
    <col min="1031" max="1031" width="9" style="206" customWidth="1"/>
    <col min="1032" max="1032" width="10.5703125" style="206" customWidth="1"/>
    <col min="1033" max="1033" width="8.28515625" style="206" customWidth="1"/>
    <col min="1034" max="1034" width="9.85546875" style="206" customWidth="1"/>
    <col min="1035" max="1035" width="8.85546875" style="206" customWidth="1"/>
    <col min="1036" max="1036" width="7" style="206" customWidth="1"/>
    <col min="1037" max="1037" width="7.140625" style="206" customWidth="1"/>
    <col min="1038" max="1038" width="10.7109375" style="206" customWidth="1"/>
    <col min="1039" max="1039" width="7.140625" style="206" customWidth="1"/>
    <col min="1040" max="1040" width="18.28515625" style="206" customWidth="1"/>
    <col min="1041" max="1041" width="9.140625" style="206"/>
    <col min="1042" max="1042" width="11.28515625" style="206" customWidth="1"/>
    <col min="1043" max="1280" width="9.140625" style="206"/>
    <col min="1281" max="1281" width="4.7109375" style="206" customWidth="1"/>
    <col min="1282" max="1282" width="12.5703125" style="206" customWidth="1"/>
    <col min="1283" max="1283" width="10.7109375" style="206" customWidth="1"/>
    <col min="1284" max="1284" width="10.28515625" style="206" customWidth="1"/>
    <col min="1285" max="1285" width="8.7109375" style="206" customWidth="1"/>
    <col min="1286" max="1286" width="8.5703125" style="206" customWidth="1"/>
    <col min="1287" max="1287" width="9" style="206" customWidth="1"/>
    <col min="1288" max="1288" width="10.5703125" style="206" customWidth="1"/>
    <col min="1289" max="1289" width="8.28515625" style="206" customWidth="1"/>
    <col min="1290" max="1290" width="9.85546875" style="206" customWidth="1"/>
    <col min="1291" max="1291" width="8.85546875" style="206" customWidth="1"/>
    <col min="1292" max="1292" width="7" style="206" customWidth="1"/>
    <col min="1293" max="1293" width="7.140625" style="206" customWidth="1"/>
    <col min="1294" max="1294" width="10.7109375" style="206" customWidth="1"/>
    <col min="1295" max="1295" width="7.140625" style="206" customWidth="1"/>
    <col min="1296" max="1296" width="18.28515625" style="206" customWidth="1"/>
    <col min="1297" max="1297" width="9.140625" style="206"/>
    <col min="1298" max="1298" width="11.28515625" style="206" customWidth="1"/>
    <col min="1299" max="1536" width="9.140625" style="206"/>
    <col min="1537" max="1537" width="4.7109375" style="206" customWidth="1"/>
    <col min="1538" max="1538" width="12.5703125" style="206" customWidth="1"/>
    <col min="1539" max="1539" width="10.7109375" style="206" customWidth="1"/>
    <col min="1540" max="1540" width="10.28515625" style="206" customWidth="1"/>
    <col min="1541" max="1541" width="8.7109375" style="206" customWidth="1"/>
    <col min="1542" max="1542" width="8.5703125" style="206" customWidth="1"/>
    <col min="1543" max="1543" width="9" style="206" customWidth="1"/>
    <col min="1544" max="1544" width="10.5703125" style="206" customWidth="1"/>
    <col min="1545" max="1545" width="8.28515625" style="206" customWidth="1"/>
    <col min="1546" max="1546" width="9.85546875" style="206" customWidth="1"/>
    <col min="1547" max="1547" width="8.85546875" style="206" customWidth="1"/>
    <col min="1548" max="1548" width="7" style="206" customWidth="1"/>
    <col min="1549" max="1549" width="7.140625" style="206" customWidth="1"/>
    <col min="1550" max="1550" width="10.7109375" style="206" customWidth="1"/>
    <col min="1551" max="1551" width="7.140625" style="206" customWidth="1"/>
    <col min="1552" max="1552" width="18.28515625" style="206" customWidth="1"/>
    <col min="1553" max="1553" width="9.140625" style="206"/>
    <col min="1554" max="1554" width="11.28515625" style="206" customWidth="1"/>
    <col min="1555" max="1792" width="9.140625" style="206"/>
    <col min="1793" max="1793" width="4.7109375" style="206" customWidth="1"/>
    <col min="1794" max="1794" width="12.5703125" style="206" customWidth="1"/>
    <col min="1795" max="1795" width="10.7109375" style="206" customWidth="1"/>
    <col min="1796" max="1796" width="10.28515625" style="206" customWidth="1"/>
    <col min="1797" max="1797" width="8.7109375" style="206" customWidth="1"/>
    <col min="1798" max="1798" width="8.5703125" style="206" customWidth="1"/>
    <col min="1799" max="1799" width="9" style="206" customWidth="1"/>
    <col min="1800" max="1800" width="10.5703125" style="206" customWidth="1"/>
    <col min="1801" max="1801" width="8.28515625" style="206" customWidth="1"/>
    <col min="1802" max="1802" width="9.85546875" style="206" customWidth="1"/>
    <col min="1803" max="1803" width="8.85546875" style="206" customWidth="1"/>
    <col min="1804" max="1804" width="7" style="206" customWidth="1"/>
    <col min="1805" max="1805" width="7.140625" style="206" customWidth="1"/>
    <col min="1806" max="1806" width="10.7109375" style="206" customWidth="1"/>
    <col min="1807" max="1807" width="7.140625" style="206" customWidth="1"/>
    <col min="1808" max="1808" width="18.28515625" style="206" customWidth="1"/>
    <col min="1809" max="1809" width="9.140625" style="206"/>
    <col min="1810" max="1810" width="11.28515625" style="206" customWidth="1"/>
    <col min="1811" max="2048" width="9.140625" style="206"/>
    <col min="2049" max="2049" width="4.7109375" style="206" customWidth="1"/>
    <col min="2050" max="2050" width="12.5703125" style="206" customWidth="1"/>
    <col min="2051" max="2051" width="10.7109375" style="206" customWidth="1"/>
    <col min="2052" max="2052" width="10.28515625" style="206" customWidth="1"/>
    <col min="2053" max="2053" width="8.7109375" style="206" customWidth="1"/>
    <col min="2054" max="2054" width="8.5703125" style="206" customWidth="1"/>
    <col min="2055" max="2055" width="9" style="206" customWidth="1"/>
    <col min="2056" max="2056" width="10.5703125" style="206" customWidth="1"/>
    <col min="2057" max="2057" width="8.28515625" style="206" customWidth="1"/>
    <col min="2058" max="2058" width="9.85546875" style="206" customWidth="1"/>
    <col min="2059" max="2059" width="8.85546875" style="206" customWidth="1"/>
    <col min="2060" max="2060" width="7" style="206" customWidth="1"/>
    <col min="2061" max="2061" width="7.140625" style="206" customWidth="1"/>
    <col min="2062" max="2062" width="10.7109375" style="206" customWidth="1"/>
    <col min="2063" max="2063" width="7.140625" style="206" customWidth="1"/>
    <col min="2064" max="2064" width="18.28515625" style="206" customWidth="1"/>
    <col min="2065" max="2065" width="9.140625" style="206"/>
    <col min="2066" max="2066" width="11.28515625" style="206" customWidth="1"/>
    <col min="2067" max="2304" width="9.140625" style="206"/>
    <col min="2305" max="2305" width="4.7109375" style="206" customWidth="1"/>
    <col min="2306" max="2306" width="12.5703125" style="206" customWidth="1"/>
    <col min="2307" max="2307" width="10.7109375" style="206" customWidth="1"/>
    <col min="2308" max="2308" width="10.28515625" style="206" customWidth="1"/>
    <col min="2309" max="2309" width="8.7109375" style="206" customWidth="1"/>
    <col min="2310" max="2310" width="8.5703125" style="206" customWidth="1"/>
    <col min="2311" max="2311" width="9" style="206" customWidth="1"/>
    <col min="2312" max="2312" width="10.5703125" style="206" customWidth="1"/>
    <col min="2313" max="2313" width="8.28515625" style="206" customWidth="1"/>
    <col min="2314" max="2314" width="9.85546875" style="206" customWidth="1"/>
    <col min="2315" max="2315" width="8.85546875" style="206" customWidth="1"/>
    <col min="2316" max="2316" width="7" style="206" customWidth="1"/>
    <col min="2317" max="2317" width="7.140625" style="206" customWidth="1"/>
    <col min="2318" max="2318" width="10.7109375" style="206" customWidth="1"/>
    <col min="2319" max="2319" width="7.140625" style="206" customWidth="1"/>
    <col min="2320" max="2320" width="18.28515625" style="206" customWidth="1"/>
    <col min="2321" max="2321" width="9.140625" style="206"/>
    <col min="2322" max="2322" width="11.28515625" style="206" customWidth="1"/>
    <col min="2323" max="2560" width="9.140625" style="206"/>
    <col min="2561" max="2561" width="4.7109375" style="206" customWidth="1"/>
    <col min="2562" max="2562" width="12.5703125" style="206" customWidth="1"/>
    <col min="2563" max="2563" width="10.7109375" style="206" customWidth="1"/>
    <col min="2564" max="2564" width="10.28515625" style="206" customWidth="1"/>
    <col min="2565" max="2565" width="8.7109375" style="206" customWidth="1"/>
    <col min="2566" max="2566" width="8.5703125" style="206" customWidth="1"/>
    <col min="2567" max="2567" width="9" style="206" customWidth="1"/>
    <col min="2568" max="2568" width="10.5703125" style="206" customWidth="1"/>
    <col min="2569" max="2569" width="8.28515625" style="206" customWidth="1"/>
    <col min="2570" max="2570" width="9.85546875" style="206" customWidth="1"/>
    <col min="2571" max="2571" width="8.85546875" style="206" customWidth="1"/>
    <col min="2572" max="2572" width="7" style="206" customWidth="1"/>
    <col min="2573" max="2573" width="7.140625" style="206" customWidth="1"/>
    <col min="2574" max="2574" width="10.7109375" style="206" customWidth="1"/>
    <col min="2575" max="2575" width="7.140625" style="206" customWidth="1"/>
    <col min="2576" max="2576" width="18.28515625" style="206" customWidth="1"/>
    <col min="2577" max="2577" width="9.140625" style="206"/>
    <col min="2578" max="2578" width="11.28515625" style="206" customWidth="1"/>
    <col min="2579" max="2816" width="9.140625" style="206"/>
    <col min="2817" max="2817" width="4.7109375" style="206" customWidth="1"/>
    <col min="2818" max="2818" width="12.5703125" style="206" customWidth="1"/>
    <col min="2819" max="2819" width="10.7109375" style="206" customWidth="1"/>
    <col min="2820" max="2820" width="10.28515625" style="206" customWidth="1"/>
    <col min="2821" max="2821" width="8.7109375" style="206" customWidth="1"/>
    <col min="2822" max="2822" width="8.5703125" style="206" customWidth="1"/>
    <col min="2823" max="2823" width="9" style="206" customWidth="1"/>
    <col min="2824" max="2824" width="10.5703125" style="206" customWidth="1"/>
    <col min="2825" max="2825" width="8.28515625" style="206" customWidth="1"/>
    <col min="2826" max="2826" width="9.85546875" style="206" customWidth="1"/>
    <col min="2827" max="2827" width="8.85546875" style="206" customWidth="1"/>
    <col min="2828" max="2828" width="7" style="206" customWidth="1"/>
    <col min="2829" max="2829" width="7.140625" style="206" customWidth="1"/>
    <col min="2830" max="2830" width="10.7109375" style="206" customWidth="1"/>
    <col min="2831" max="2831" width="7.140625" style="206" customWidth="1"/>
    <col min="2832" max="2832" width="18.28515625" style="206" customWidth="1"/>
    <col min="2833" max="2833" width="9.140625" style="206"/>
    <col min="2834" max="2834" width="11.28515625" style="206" customWidth="1"/>
    <col min="2835" max="3072" width="9.140625" style="206"/>
    <col min="3073" max="3073" width="4.7109375" style="206" customWidth="1"/>
    <col min="3074" max="3074" width="12.5703125" style="206" customWidth="1"/>
    <col min="3075" max="3075" width="10.7109375" style="206" customWidth="1"/>
    <col min="3076" max="3076" width="10.28515625" style="206" customWidth="1"/>
    <col min="3077" max="3077" width="8.7109375" style="206" customWidth="1"/>
    <col min="3078" max="3078" width="8.5703125" style="206" customWidth="1"/>
    <col min="3079" max="3079" width="9" style="206" customWidth="1"/>
    <col min="3080" max="3080" width="10.5703125" style="206" customWidth="1"/>
    <col min="3081" max="3081" width="8.28515625" style="206" customWidth="1"/>
    <col min="3082" max="3082" width="9.85546875" style="206" customWidth="1"/>
    <col min="3083" max="3083" width="8.85546875" style="206" customWidth="1"/>
    <col min="3084" max="3084" width="7" style="206" customWidth="1"/>
    <col min="3085" max="3085" width="7.140625" style="206" customWidth="1"/>
    <col min="3086" max="3086" width="10.7109375" style="206" customWidth="1"/>
    <col min="3087" max="3087" width="7.140625" style="206" customWidth="1"/>
    <col min="3088" max="3088" width="18.28515625" style="206" customWidth="1"/>
    <col min="3089" max="3089" width="9.140625" style="206"/>
    <col min="3090" max="3090" width="11.28515625" style="206" customWidth="1"/>
    <col min="3091" max="3328" width="9.140625" style="206"/>
    <col min="3329" max="3329" width="4.7109375" style="206" customWidth="1"/>
    <col min="3330" max="3330" width="12.5703125" style="206" customWidth="1"/>
    <col min="3331" max="3331" width="10.7109375" style="206" customWidth="1"/>
    <col min="3332" max="3332" width="10.28515625" style="206" customWidth="1"/>
    <col min="3333" max="3333" width="8.7109375" style="206" customWidth="1"/>
    <col min="3334" max="3334" width="8.5703125" style="206" customWidth="1"/>
    <col min="3335" max="3335" width="9" style="206" customWidth="1"/>
    <col min="3336" max="3336" width="10.5703125" style="206" customWidth="1"/>
    <col min="3337" max="3337" width="8.28515625" style="206" customWidth="1"/>
    <col min="3338" max="3338" width="9.85546875" style="206" customWidth="1"/>
    <col min="3339" max="3339" width="8.85546875" style="206" customWidth="1"/>
    <col min="3340" max="3340" width="7" style="206" customWidth="1"/>
    <col min="3341" max="3341" width="7.140625" style="206" customWidth="1"/>
    <col min="3342" max="3342" width="10.7109375" style="206" customWidth="1"/>
    <col min="3343" max="3343" width="7.140625" style="206" customWidth="1"/>
    <col min="3344" max="3344" width="18.28515625" style="206" customWidth="1"/>
    <col min="3345" max="3345" width="9.140625" style="206"/>
    <col min="3346" max="3346" width="11.28515625" style="206" customWidth="1"/>
    <col min="3347" max="3584" width="9.140625" style="206"/>
    <col min="3585" max="3585" width="4.7109375" style="206" customWidth="1"/>
    <col min="3586" max="3586" width="12.5703125" style="206" customWidth="1"/>
    <col min="3587" max="3587" width="10.7109375" style="206" customWidth="1"/>
    <col min="3588" max="3588" width="10.28515625" style="206" customWidth="1"/>
    <col min="3589" max="3589" width="8.7109375" style="206" customWidth="1"/>
    <col min="3590" max="3590" width="8.5703125" style="206" customWidth="1"/>
    <col min="3591" max="3591" width="9" style="206" customWidth="1"/>
    <col min="3592" max="3592" width="10.5703125" style="206" customWidth="1"/>
    <col min="3593" max="3593" width="8.28515625" style="206" customWidth="1"/>
    <col min="3594" max="3594" width="9.85546875" style="206" customWidth="1"/>
    <col min="3595" max="3595" width="8.85546875" style="206" customWidth="1"/>
    <col min="3596" max="3596" width="7" style="206" customWidth="1"/>
    <col min="3597" max="3597" width="7.140625" style="206" customWidth="1"/>
    <col min="3598" max="3598" width="10.7109375" style="206" customWidth="1"/>
    <col min="3599" max="3599" width="7.140625" style="206" customWidth="1"/>
    <col min="3600" max="3600" width="18.28515625" style="206" customWidth="1"/>
    <col min="3601" max="3601" width="9.140625" style="206"/>
    <col min="3602" max="3602" width="11.28515625" style="206" customWidth="1"/>
    <col min="3603" max="3840" width="9.140625" style="206"/>
    <col min="3841" max="3841" width="4.7109375" style="206" customWidth="1"/>
    <col min="3842" max="3842" width="12.5703125" style="206" customWidth="1"/>
    <col min="3843" max="3843" width="10.7109375" style="206" customWidth="1"/>
    <col min="3844" max="3844" width="10.28515625" style="206" customWidth="1"/>
    <col min="3845" max="3845" width="8.7109375" style="206" customWidth="1"/>
    <col min="3846" max="3846" width="8.5703125" style="206" customWidth="1"/>
    <col min="3847" max="3847" width="9" style="206" customWidth="1"/>
    <col min="3848" max="3848" width="10.5703125" style="206" customWidth="1"/>
    <col min="3849" max="3849" width="8.28515625" style="206" customWidth="1"/>
    <col min="3850" max="3850" width="9.85546875" style="206" customWidth="1"/>
    <col min="3851" max="3851" width="8.85546875" style="206" customWidth="1"/>
    <col min="3852" max="3852" width="7" style="206" customWidth="1"/>
    <col min="3853" max="3853" width="7.140625" style="206" customWidth="1"/>
    <col min="3854" max="3854" width="10.7109375" style="206" customWidth="1"/>
    <col min="3855" max="3855" width="7.140625" style="206" customWidth="1"/>
    <col min="3856" max="3856" width="18.28515625" style="206" customWidth="1"/>
    <col min="3857" max="3857" width="9.140625" style="206"/>
    <col min="3858" max="3858" width="11.28515625" style="206" customWidth="1"/>
    <col min="3859" max="4096" width="9.140625" style="206"/>
    <col min="4097" max="4097" width="4.7109375" style="206" customWidth="1"/>
    <col min="4098" max="4098" width="12.5703125" style="206" customWidth="1"/>
    <col min="4099" max="4099" width="10.7109375" style="206" customWidth="1"/>
    <col min="4100" max="4100" width="10.28515625" style="206" customWidth="1"/>
    <col min="4101" max="4101" width="8.7109375" style="206" customWidth="1"/>
    <col min="4102" max="4102" width="8.5703125" style="206" customWidth="1"/>
    <col min="4103" max="4103" width="9" style="206" customWidth="1"/>
    <col min="4104" max="4104" width="10.5703125" style="206" customWidth="1"/>
    <col min="4105" max="4105" width="8.28515625" style="206" customWidth="1"/>
    <col min="4106" max="4106" width="9.85546875" style="206" customWidth="1"/>
    <col min="4107" max="4107" width="8.85546875" style="206" customWidth="1"/>
    <col min="4108" max="4108" width="7" style="206" customWidth="1"/>
    <col min="4109" max="4109" width="7.140625" style="206" customWidth="1"/>
    <col min="4110" max="4110" width="10.7109375" style="206" customWidth="1"/>
    <col min="4111" max="4111" width="7.140625" style="206" customWidth="1"/>
    <col min="4112" max="4112" width="18.28515625" style="206" customWidth="1"/>
    <col min="4113" max="4113" width="9.140625" style="206"/>
    <col min="4114" max="4114" width="11.28515625" style="206" customWidth="1"/>
    <col min="4115" max="4352" width="9.140625" style="206"/>
    <col min="4353" max="4353" width="4.7109375" style="206" customWidth="1"/>
    <col min="4354" max="4354" width="12.5703125" style="206" customWidth="1"/>
    <col min="4355" max="4355" width="10.7109375" style="206" customWidth="1"/>
    <col min="4356" max="4356" width="10.28515625" style="206" customWidth="1"/>
    <col min="4357" max="4357" width="8.7109375" style="206" customWidth="1"/>
    <col min="4358" max="4358" width="8.5703125" style="206" customWidth="1"/>
    <col min="4359" max="4359" width="9" style="206" customWidth="1"/>
    <col min="4360" max="4360" width="10.5703125" style="206" customWidth="1"/>
    <col min="4361" max="4361" width="8.28515625" style="206" customWidth="1"/>
    <col min="4362" max="4362" width="9.85546875" style="206" customWidth="1"/>
    <col min="4363" max="4363" width="8.85546875" style="206" customWidth="1"/>
    <col min="4364" max="4364" width="7" style="206" customWidth="1"/>
    <col min="4365" max="4365" width="7.140625" style="206" customWidth="1"/>
    <col min="4366" max="4366" width="10.7109375" style="206" customWidth="1"/>
    <col min="4367" max="4367" width="7.140625" style="206" customWidth="1"/>
    <col min="4368" max="4368" width="18.28515625" style="206" customWidth="1"/>
    <col min="4369" max="4369" width="9.140625" style="206"/>
    <col min="4370" max="4370" width="11.28515625" style="206" customWidth="1"/>
    <col min="4371" max="4608" width="9.140625" style="206"/>
    <col min="4609" max="4609" width="4.7109375" style="206" customWidth="1"/>
    <col min="4610" max="4610" width="12.5703125" style="206" customWidth="1"/>
    <col min="4611" max="4611" width="10.7109375" style="206" customWidth="1"/>
    <col min="4612" max="4612" width="10.28515625" style="206" customWidth="1"/>
    <col min="4613" max="4613" width="8.7109375" style="206" customWidth="1"/>
    <col min="4614" max="4614" width="8.5703125" style="206" customWidth="1"/>
    <col min="4615" max="4615" width="9" style="206" customWidth="1"/>
    <col min="4616" max="4616" width="10.5703125" style="206" customWidth="1"/>
    <col min="4617" max="4617" width="8.28515625" style="206" customWidth="1"/>
    <col min="4618" max="4618" width="9.85546875" style="206" customWidth="1"/>
    <col min="4619" max="4619" width="8.85546875" style="206" customWidth="1"/>
    <col min="4620" max="4620" width="7" style="206" customWidth="1"/>
    <col min="4621" max="4621" width="7.140625" style="206" customWidth="1"/>
    <col min="4622" max="4622" width="10.7109375" style="206" customWidth="1"/>
    <col min="4623" max="4623" width="7.140625" style="206" customWidth="1"/>
    <col min="4624" max="4624" width="18.28515625" style="206" customWidth="1"/>
    <col min="4625" max="4625" width="9.140625" style="206"/>
    <col min="4626" max="4626" width="11.28515625" style="206" customWidth="1"/>
    <col min="4627" max="4864" width="9.140625" style="206"/>
    <col min="4865" max="4865" width="4.7109375" style="206" customWidth="1"/>
    <col min="4866" max="4866" width="12.5703125" style="206" customWidth="1"/>
    <col min="4867" max="4867" width="10.7109375" style="206" customWidth="1"/>
    <col min="4868" max="4868" width="10.28515625" style="206" customWidth="1"/>
    <col min="4869" max="4869" width="8.7109375" style="206" customWidth="1"/>
    <col min="4870" max="4870" width="8.5703125" style="206" customWidth="1"/>
    <col min="4871" max="4871" width="9" style="206" customWidth="1"/>
    <col min="4872" max="4872" width="10.5703125" style="206" customWidth="1"/>
    <col min="4873" max="4873" width="8.28515625" style="206" customWidth="1"/>
    <col min="4874" max="4874" width="9.85546875" style="206" customWidth="1"/>
    <col min="4875" max="4875" width="8.85546875" style="206" customWidth="1"/>
    <col min="4876" max="4876" width="7" style="206" customWidth="1"/>
    <col min="4877" max="4877" width="7.140625" style="206" customWidth="1"/>
    <col min="4878" max="4878" width="10.7109375" style="206" customWidth="1"/>
    <col min="4879" max="4879" width="7.140625" style="206" customWidth="1"/>
    <col min="4880" max="4880" width="18.28515625" style="206" customWidth="1"/>
    <col min="4881" max="4881" width="9.140625" style="206"/>
    <col min="4882" max="4882" width="11.28515625" style="206" customWidth="1"/>
    <col min="4883" max="5120" width="9.140625" style="206"/>
    <col min="5121" max="5121" width="4.7109375" style="206" customWidth="1"/>
    <col min="5122" max="5122" width="12.5703125" style="206" customWidth="1"/>
    <col min="5123" max="5123" width="10.7109375" style="206" customWidth="1"/>
    <col min="5124" max="5124" width="10.28515625" style="206" customWidth="1"/>
    <col min="5125" max="5125" width="8.7109375" style="206" customWidth="1"/>
    <col min="5126" max="5126" width="8.5703125" style="206" customWidth="1"/>
    <col min="5127" max="5127" width="9" style="206" customWidth="1"/>
    <col min="5128" max="5128" width="10.5703125" style="206" customWidth="1"/>
    <col min="5129" max="5129" width="8.28515625" style="206" customWidth="1"/>
    <col min="5130" max="5130" width="9.85546875" style="206" customWidth="1"/>
    <col min="5131" max="5131" width="8.85546875" style="206" customWidth="1"/>
    <col min="5132" max="5132" width="7" style="206" customWidth="1"/>
    <col min="5133" max="5133" width="7.140625" style="206" customWidth="1"/>
    <col min="5134" max="5134" width="10.7109375" style="206" customWidth="1"/>
    <col min="5135" max="5135" width="7.140625" style="206" customWidth="1"/>
    <col min="5136" max="5136" width="18.28515625" style="206" customWidth="1"/>
    <col min="5137" max="5137" width="9.140625" style="206"/>
    <col min="5138" max="5138" width="11.28515625" style="206" customWidth="1"/>
    <col min="5139" max="5376" width="9.140625" style="206"/>
    <col min="5377" max="5377" width="4.7109375" style="206" customWidth="1"/>
    <col min="5378" max="5378" width="12.5703125" style="206" customWidth="1"/>
    <col min="5379" max="5379" width="10.7109375" style="206" customWidth="1"/>
    <col min="5380" max="5380" width="10.28515625" style="206" customWidth="1"/>
    <col min="5381" max="5381" width="8.7109375" style="206" customWidth="1"/>
    <col min="5382" max="5382" width="8.5703125" style="206" customWidth="1"/>
    <col min="5383" max="5383" width="9" style="206" customWidth="1"/>
    <col min="5384" max="5384" width="10.5703125" style="206" customWidth="1"/>
    <col min="5385" max="5385" width="8.28515625" style="206" customWidth="1"/>
    <col min="5386" max="5386" width="9.85546875" style="206" customWidth="1"/>
    <col min="5387" max="5387" width="8.85546875" style="206" customWidth="1"/>
    <col min="5388" max="5388" width="7" style="206" customWidth="1"/>
    <col min="5389" max="5389" width="7.140625" style="206" customWidth="1"/>
    <col min="5390" max="5390" width="10.7109375" style="206" customWidth="1"/>
    <col min="5391" max="5391" width="7.140625" style="206" customWidth="1"/>
    <col min="5392" max="5392" width="18.28515625" style="206" customWidth="1"/>
    <col min="5393" max="5393" width="9.140625" style="206"/>
    <col min="5394" max="5394" width="11.28515625" style="206" customWidth="1"/>
    <col min="5395" max="5632" width="9.140625" style="206"/>
    <col min="5633" max="5633" width="4.7109375" style="206" customWidth="1"/>
    <col min="5634" max="5634" width="12.5703125" style="206" customWidth="1"/>
    <col min="5635" max="5635" width="10.7109375" style="206" customWidth="1"/>
    <col min="5636" max="5636" width="10.28515625" style="206" customWidth="1"/>
    <col min="5637" max="5637" width="8.7109375" style="206" customWidth="1"/>
    <col min="5638" max="5638" width="8.5703125" style="206" customWidth="1"/>
    <col min="5639" max="5639" width="9" style="206" customWidth="1"/>
    <col min="5640" max="5640" width="10.5703125" style="206" customWidth="1"/>
    <col min="5641" max="5641" width="8.28515625" style="206" customWidth="1"/>
    <col min="5642" max="5642" width="9.85546875" style="206" customWidth="1"/>
    <col min="5643" max="5643" width="8.85546875" style="206" customWidth="1"/>
    <col min="5644" max="5644" width="7" style="206" customWidth="1"/>
    <col min="5645" max="5645" width="7.140625" style="206" customWidth="1"/>
    <col min="5646" max="5646" width="10.7109375" style="206" customWidth="1"/>
    <col min="5647" max="5647" width="7.140625" style="206" customWidth="1"/>
    <col min="5648" max="5648" width="18.28515625" style="206" customWidth="1"/>
    <col min="5649" max="5649" width="9.140625" style="206"/>
    <col min="5650" max="5650" width="11.28515625" style="206" customWidth="1"/>
    <col min="5651" max="5888" width="9.140625" style="206"/>
    <col min="5889" max="5889" width="4.7109375" style="206" customWidth="1"/>
    <col min="5890" max="5890" width="12.5703125" style="206" customWidth="1"/>
    <col min="5891" max="5891" width="10.7109375" style="206" customWidth="1"/>
    <col min="5892" max="5892" width="10.28515625" style="206" customWidth="1"/>
    <col min="5893" max="5893" width="8.7109375" style="206" customWidth="1"/>
    <col min="5894" max="5894" width="8.5703125" style="206" customWidth="1"/>
    <col min="5895" max="5895" width="9" style="206" customWidth="1"/>
    <col min="5896" max="5896" width="10.5703125" style="206" customWidth="1"/>
    <col min="5897" max="5897" width="8.28515625" style="206" customWidth="1"/>
    <col min="5898" max="5898" width="9.85546875" style="206" customWidth="1"/>
    <col min="5899" max="5899" width="8.85546875" style="206" customWidth="1"/>
    <col min="5900" max="5900" width="7" style="206" customWidth="1"/>
    <col min="5901" max="5901" width="7.140625" style="206" customWidth="1"/>
    <col min="5902" max="5902" width="10.7109375" style="206" customWidth="1"/>
    <col min="5903" max="5903" width="7.140625" style="206" customWidth="1"/>
    <col min="5904" max="5904" width="18.28515625" style="206" customWidth="1"/>
    <col min="5905" max="5905" width="9.140625" style="206"/>
    <col min="5906" max="5906" width="11.28515625" style="206" customWidth="1"/>
    <col min="5907" max="6144" width="9.140625" style="206"/>
    <col min="6145" max="6145" width="4.7109375" style="206" customWidth="1"/>
    <col min="6146" max="6146" width="12.5703125" style="206" customWidth="1"/>
    <col min="6147" max="6147" width="10.7109375" style="206" customWidth="1"/>
    <col min="6148" max="6148" width="10.28515625" style="206" customWidth="1"/>
    <col min="6149" max="6149" width="8.7109375" style="206" customWidth="1"/>
    <col min="6150" max="6150" width="8.5703125" style="206" customWidth="1"/>
    <col min="6151" max="6151" width="9" style="206" customWidth="1"/>
    <col min="6152" max="6152" width="10.5703125" style="206" customWidth="1"/>
    <col min="6153" max="6153" width="8.28515625" style="206" customWidth="1"/>
    <col min="6154" max="6154" width="9.85546875" style="206" customWidth="1"/>
    <col min="6155" max="6155" width="8.85546875" style="206" customWidth="1"/>
    <col min="6156" max="6156" width="7" style="206" customWidth="1"/>
    <col min="6157" max="6157" width="7.140625" style="206" customWidth="1"/>
    <col min="6158" max="6158" width="10.7109375" style="206" customWidth="1"/>
    <col min="6159" max="6159" width="7.140625" style="206" customWidth="1"/>
    <col min="6160" max="6160" width="18.28515625" style="206" customWidth="1"/>
    <col min="6161" max="6161" width="9.140625" style="206"/>
    <col min="6162" max="6162" width="11.28515625" style="206" customWidth="1"/>
    <col min="6163" max="6400" width="9.140625" style="206"/>
    <col min="6401" max="6401" width="4.7109375" style="206" customWidth="1"/>
    <col min="6402" max="6402" width="12.5703125" style="206" customWidth="1"/>
    <col min="6403" max="6403" width="10.7109375" style="206" customWidth="1"/>
    <col min="6404" max="6404" width="10.28515625" style="206" customWidth="1"/>
    <col min="6405" max="6405" width="8.7109375" style="206" customWidth="1"/>
    <col min="6406" max="6406" width="8.5703125" style="206" customWidth="1"/>
    <col min="6407" max="6407" width="9" style="206" customWidth="1"/>
    <col min="6408" max="6408" width="10.5703125" style="206" customWidth="1"/>
    <col min="6409" max="6409" width="8.28515625" style="206" customWidth="1"/>
    <col min="6410" max="6410" width="9.85546875" style="206" customWidth="1"/>
    <col min="6411" max="6411" width="8.85546875" style="206" customWidth="1"/>
    <col min="6412" max="6412" width="7" style="206" customWidth="1"/>
    <col min="6413" max="6413" width="7.140625" style="206" customWidth="1"/>
    <col min="6414" max="6414" width="10.7109375" style="206" customWidth="1"/>
    <col min="6415" max="6415" width="7.140625" style="206" customWidth="1"/>
    <col min="6416" max="6416" width="18.28515625" style="206" customWidth="1"/>
    <col min="6417" max="6417" width="9.140625" style="206"/>
    <col min="6418" max="6418" width="11.28515625" style="206" customWidth="1"/>
    <col min="6419" max="6656" width="9.140625" style="206"/>
    <col min="6657" max="6657" width="4.7109375" style="206" customWidth="1"/>
    <col min="6658" max="6658" width="12.5703125" style="206" customWidth="1"/>
    <col min="6659" max="6659" width="10.7109375" style="206" customWidth="1"/>
    <col min="6660" max="6660" width="10.28515625" style="206" customWidth="1"/>
    <col min="6661" max="6661" width="8.7109375" style="206" customWidth="1"/>
    <col min="6662" max="6662" width="8.5703125" style="206" customWidth="1"/>
    <col min="6663" max="6663" width="9" style="206" customWidth="1"/>
    <col min="6664" max="6664" width="10.5703125" style="206" customWidth="1"/>
    <col min="6665" max="6665" width="8.28515625" style="206" customWidth="1"/>
    <col min="6666" max="6666" width="9.85546875" style="206" customWidth="1"/>
    <col min="6667" max="6667" width="8.85546875" style="206" customWidth="1"/>
    <col min="6668" max="6668" width="7" style="206" customWidth="1"/>
    <col min="6669" max="6669" width="7.140625" style="206" customWidth="1"/>
    <col min="6670" max="6670" width="10.7109375" style="206" customWidth="1"/>
    <col min="6671" max="6671" width="7.140625" style="206" customWidth="1"/>
    <col min="6672" max="6672" width="18.28515625" style="206" customWidth="1"/>
    <col min="6673" max="6673" width="9.140625" style="206"/>
    <col min="6674" max="6674" width="11.28515625" style="206" customWidth="1"/>
    <col min="6675" max="6912" width="9.140625" style="206"/>
    <col min="6913" max="6913" width="4.7109375" style="206" customWidth="1"/>
    <col min="6914" max="6914" width="12.5703125" style="206" customWidth="1"/>
    <col min="6915" max="6915" width="10.7109375" style="206" customWidth="1"/>
    <col min="6916" max="6916" width="10.28515625" style="206" customWidth="1"/>
    <col min="6917" max="6917" width="8.7109375" style="206" customWidth="1"/>
    <col min="6918" max="6918" width="8.5703125" style="206" customWidth="1"/>
    <col min="6919" max="6919" width="9" style="206" customWidth="1"/>
    <col min="6920" max="6920" width="10.5703125" style="206" customWidth="1"/>
    <col min="6921" max="6921" width="8.28515625" style="206" customWidth="1"/>
    <col min="6922" max="6922" width="9.85546875" style="206" customWidth="1"/>
    <col min="6923" max="6923" width="8.85546875" style="206" customWidth="1"/>
    <col min="6924" max="6924" width="7" style="206" customWidth="1"/>
    <col min="6925" max="6925" width="7.140625" style="206" customWidth="1"/>
    <col min="6926" max="6926" width="10.7109375" style="206" customWidth="1"/>
    <col min="6927" max="6927" width="7.140625" style="206" customWidth="1"/>
    <col min="6928" max="6928" width="18.28515625" style="206" customWidth="1"/>
    <col min="6929" max="6929" width="9.140625" style="206"/>
    <col min="6930" max="6930" width="11.28515625" style="206" customWidth="1"/>
    <col min="6931" max="7168" width="9.140625" style="206"/>
    <col min="7169" max="7169" width="4.7109375" style="206" customWidth="1"/>
    <col min="7170" max="7170" width="12.5703125" style="206" customWidth="1"/>
    <col min="7171" max="7171" width="10.7109375" style="206" customWidth="1"/>
    <col min="7172" max="7172" width="10.28515625" style="206" customWidth="1"/>
    <col min="7173" max="7173" width="8.7109375" style="206" customWidth="1"/>
    <col min="7174" max="7174" width="8.5703125" style="206" customWidth="1"/>
    <col min="7175" max="7175" width="9" style="206" customWidth="1"/>
    <col min="7176" max="7176" width="10.5703125" style="206" customWidth="1"/>
    <col min="7177" max="7177" width="8.28515625" style="206" customWidth="1"/>
    <col min="7178" max="7178" width="9.85546875" style="206" customWidth="1"/>
    <col min="7179" max="7179" width="8.85546875" style="206" customWidth="1"/>
    <col min="7180" max="7180" width="7" style="206" customWidth="1"/>
    <col min="7181" max="7181" width="7.140625" style="206" customWidth="1"/>
    <col min="7182" max="7182" width="10.7109375" style="206" customWidth="1"/>
    <col min="7183" max="7183" width="7.140625" style="206" customWidth="1"/>
    <col min="7184" max="7184" width="18.28515625" style="206" customWidth="1"/>
    <col min="7185" max="7185" width="9.140625" style="206"/>
    <col min="7186" max="7186" width="11.28515625" style="206" customWidth="1"/>
    <col min="7187" max="7424" width="9.140625" style="206"/>
    <col min="7425" max="7425" width="4.7109375" style="206" customWidth="1"/>
    <col min="7426" max="7426" width="12.5703125" style="206" customWidth="1"/>
    <col min="7427" max="7427" width="10.7109375" style="206" customWidth="1"/>
    <col min="7428" max="7428" width="10.28515625" style="206" customWidth="1"/>
    <col min="7429" max="7429" width="8.7109375" style="206" customWidth="1"/>
    <col min="7430" max="7430" width="8.5703125" style="206" customWidth="1"/>
    <col min="7431" max="7431" width="9" style="206" customWidth="1"/>
    <col min="7432" max="7432" width="10.5703125" style="206" customWidth="1"/>
    <col min="7433" max="7433" width="8.28515625" style="206" customWidth="1"/>
    <col min="7434" max="7434" width="9.85546875" style="206" customWidth="1"/>
    <col min="7435" max="7435" width="8.85546875" style="206" customWidth="1"/>
    <col min="7436" max="7436" width="7" style="206" customWidth="1"/>
    <col min="7437" max="7437" width="7.140625" style="206" customWidth="1"/>
    <col min="7438" max="7438" width="10.7109375" style="206" customWidth="1"/>
    <col min="7439" max="7439" width="7.140625" style="206" customWidth="1"/>
    <col min="7440" max="7440" width="18.28515625" style="206" customWidth="1"/>
    <col min="7441" max="7441" width="9.140625" style="206"/>
    <col min="7442" max="7442" width="11.28515625" style="206" customWidth="1"/>
    <col min="7443" max="7680" width="9.140625" style="206"/>
    <col min="7681" max="7681" width="4.7109375" style="206" customWidth="1"/>
    <col min="7682" max="7682" width="12.5703125" style="206" customWidth="1"/>
    <col min="7683" max="7683" width="10.7109375" style="206" customWidth="1"/>
    <col min="7684" max="7684" width="10.28515625" style="206" customWidth="1"/>
    <col min="7685" max="7685" width="8.7109375" style="206" customWidth="1"/>
    <col min="7686" max="7686" width="8.5703125" style="206" customWidth="1"/>
    <col min="7687" max="7687" width="9" style="206" customWidth="1"/>
    <col min="7688" max="7688" width="10.5703125" style="206" customWidth="1"/>
    <col min="7689" max="7689" width="8.28515625" style="206" customWidth="1"/>
    <col min="7690" max="7690" width="9.85546875" style="206" customWidth="1"/>
    <col min="7691" max="7691" width="8.85546875" style="206" customWidth="1"/>
    <col min="7692" max="7692" width="7" style="206" customWidth="1"/>
    <col min="7693" max="7693" width="7.140625" style="206" customWidth="1"/>
    <col min="7694" max="7694" width="10.7109375" style="206" customWidth="1"/>
    <col min="7695" max="7695" width="7.140625" style="206" customWidth="1"/>
    <col min="7696" max="7696" width="18.28515625" style="206" customWidth="1"/>
    <col min="7697" max="7697" width="9.140625" style="206"/>
    <col min="7698" max="7698" width="11.28515625" style="206" customWidth="1"/>
    <col min="7699" max="7936" width="9.140625" style="206"/>
    <col min="7937" max="7937" width="4.7109375" style="206" customWidth="1"/>
    <col min="7938" max="7938" width="12.5703125" style="206" customWidth="1"/>
    <col min="7939" max="7939" width="10.7109375" style="206" customWidth="1"/>
    <col min="7940" max="7940" width="10.28515625" style="206" customWidth="1"/>
    <col min="7941" max="7941" width="8.7109375" style="206" customWidth="1"/>
    <col min="7942" max="7942" width="8.5703125" style="206" customWidth="1"/>
    <col min="7943" max="7943" width="9" style="206" customWidth="1"/>
    <col min="7944" max="7944" width="10.5703125" style="206" customWidth="1"/>
    <col min="7945" max="7945" width="8.28515625" style="206" customWidth="1"/>
    <col min="7946" max="7946" width="9.85546875" style="206" customWidth="1"/>
    <col min="7947" max="7947" width="8.85546875" style="206" customWidth="1"/>
    <col min="7948" max="7948" width="7" style="206" customWidth="1"/>
    <col min="7949" max="7949" width="7.140625" style="206" customWidth="1"/>
    <col min="7950" max="7950" width="10.7109375" style="206" customWidth="1"/>
    <col min="7951" max="7951" width="7.140625" style="206" customWidth="1"/>
    <col min="7952" max="7952" width="18.28515625" style="206" customWidth="1"/>
    <col min="7953" max="7953" width="9.140625" style="206"/>
    <col min="7954" max="7954" width="11.28515625" style="206" customWidth="1"/>
    <col min="7955" max="8192" width="9.140625" style="206"/>
    <col min="8193" max="8193" width="4.7109375" style="206" customWidth="1"/>
    <col min="8194" max="8194" width="12.5703125" style="206" customWidth="1"/>
    <col min="8195" max="8195" width="10.7109375" style="206" customWidth="1"/>
    <col min="8196" max="8196" width="10.28515625" style="206" customWidth="1"/>
    <col min="8197" max="8197" width="8.7109375" style="206" customWidth="1"/>
    <col min="8198" max="8198" width="8.5703125" style="206" customWidth="1"/>
    <col min="8199" max="8199" width="9" style="206" customWidth="1"/>
    <col min="8200" max="8200" width="10.5703125" style="206" customWidth="1"/>
    <col min="8201" max="8201" width="8.28515625" style="206" customWidth="1"/>
    <col min="8202" max="8202" width="9.85546875" style="206" customWidth="1"/>
    <col min="8203" max="8203" width="8.85546875" style="206" customWidth="1"/>
    <col min="8204" max="8204" width="7" style="206" customWidth="1"/>
    <col min="8205" max="8205" width="7.140625" style="206" customWidth="1"/>
    <col min="8206" max="8206" width="10.7109375" style="206" customWidth="1"/>
    <col min="8207" max="8207" width="7.140625" style="206" customWidth="1"/>
    <col min="8208" max="8208" width="18.28515625" style="206" customWidth="1"/>
    <col min="8209" max="8209" width="9.140625" style="206"/>
    <col min="8210" max="8210" width="11.28515625" style="206" customWidth="1"/>
    <col min="8211" max="8448" width="9.140625" style="206"/>
    <col min="8449" max="8449" width="4.7109375" style="206" customWidth="1"/>
    <col min="8450" max="8450" width="12.5703125" style="206" customWidth="1"/>
    <col min="8451" max="8451" width="10.7109375" style="206" customWidth="1"/>
    <col min="8452" max="8452" width="10.28515625" style="206" customWidth="1"/>
    <col min="8453" max="8453" width="8.7109375" style="206" customWidth="1"/>
    <col min="8454" max="8454" width="8.5703125" style="206" customWidth="1"/>
    <col min="8455" max="8455" width="9" style="206" customWidth="1"/>
    <col min="8456" max="8456" width="10.5703125" style="206" customWidth="1"/>
    <col min="8457" max="8457" width="8.28515625" style="206" customWidth="1"/>
    <col min="8458" max="8458" width="9.85546875" style="206" customWidth="1"/>
    <col min="8459" max="8459" width="8.85546875" style="206" customWidth="1"/>
    <col min="8460" max="8460" width="7" style="206" customWidth="1"/>
    <col min="8461" max="8461" width="7.140625" style="206" customWidth="1"/>
    <col min="8462" max="8462" width="10.7109375" style="206" customWidth="1"/>
    <col min="8463" max="8463" width="7.140625" style="206" customWidth="1"/>
    <col min="8464" max="8464" width="18.28515625" style="206" customWidth="1"/>
    <col min="8465" max="8465" width="9.140625" style="206"/>
    <col min="8466" max="8466" width="11.28515625" style="206" customWidth="1"/>
    <col min="8467" max="8704" width="9.140625" style="206"/>
    <col min="8705" max="8705" width="4.7109375" style="206" customWidth="1"/>
    <col min="8706" max="8706" width="12.5703125" style="206" customWidth="1"/>
    <col min="8707" max="8707" width="10.7109375" style="206" customWidth="1"/>
    <col min="8708" max="8708" width="10.28515625" style="206" customWidth="1"/>
    <col min="8709" max="8709" width="8.7109375" style="206" customWidth="1"/>
    <col min="8710" max="8710" width="8.5703125" style="206" customWidth="1"/>
    <col min="8711" max="8711" width="9" style="206" customWidth="1"/>
    <col min="8712" max="8712" width="10.5703125" style="206" customWidth="1"/>
    <col min="8713" max="8713" width="8.28515625" style="206" customWidth="1"/>
    <col min="8714" max="8714" width="9.85546875" style="206" customWidth="1"/>
    <col min="8715" max="8715" width="8.85546875" style="206" customWidth="1"/>
    <col min="8716" max="8716" width="7" style="206" customWidth="1"/>
    <col min="8717" max="8717" width="7.140625" style="206" customWidth="1"/>
    <col min="8718" max="8718" width="10.7109375" style="206" customWidth="1"/>
    <col min="8719" max="8719" width="7.140625" style="206" customWidth="1"/>
    <col min="8720" max="8720" width="18.28515625" style="206" customWidth="1"/>
    <col min="8721" max="8721" width="9.140625" style="206"/>
    <col min="8722" max="8722" width="11.28515625" style="206" customWidth="1"/>
    <col min="8723" max="8960" width="9.140625" style="206"/>
    <col min="8961" max="8961" width="4.7109375" style="206" customWidth="1"/>
    <col min="8962" max="8962" width="12.5703125" style="206" customWidth="1"/>
    <col min="8963" max="8963" width="10.7109375" style="206" customWidth="1"/>
    <col min="8964" max="8964" width="10.28515625" style="206" customWidth="1"/>
    <col min="8965" max="8965" width="8.7109375" style="206" customWidth="1"/>
    <col min="8966" max="8966" width="8.5703125" style="206" customWidth="1"/>
    <col min="8967" max="8967" width="9" style="206" customWidth="1"/>
    <col min="8968" max="8968" width="10.5703125" style="206" customWidth="1"/>
    <col min="8969" max="8969" width="8.28515625" style="206" customWidth="1"/>
    <col min="8970" max="8970" width="9.85546875" style="206" customWidth="1"/>
    <col min="8971" max="8971" width="8.85546875" style="206" customWidth="1"/>
    <col min="8972" max="8972" width="7" style="206" customWidth="1"/>
    <col min="8973" max="8973" width="7.140625" style="206" customWidth="1"/>
    <col min="8974" max="8974" width="10.7109375" style="206" customWidth="1"/>
    <col min="8975" max="8975" width="7.140625" style="206" customWidth="1"/>
    <col min="8976" max="8976" width="18.28515625" style="206" customWidth="1"/>
    <col min="8977" max="8977" width="9.140625" style="206"/>
    <col min="8978" max="8978" width="11.28515625" style="206" customWidth="1"/>
    <col min="8979" max="9216" width="9.140625" style="206"/>
    <col min="9217" max="9217" width="4.7109375" style="206" customWidth="1"/>
    <col min="9218" max="9218" width="12.5703125" style="206" customWidth="1"/>
    <col min="9219" max="9219" width="10.7109375" style="206" customWidth="1"/>
    <col min="9220" max="9220" width="10.28515625" style="206" customWidth="1"/>
    <col min="9221" max="9221" width="8.7109375" style="206" customWidth="1"/>
    <col min="9222" max="9222" width="8.5703125" style="206" customWidth="1"/>
    <col min="9223" max="9223" width="9" style="206" customWidth="1"/>
    <col min="9224" max="9224" width="10.5703125" style="206" customWidth="1"/>
    <col min="9225" max="9225" width="8.28515625" style="206" customWidth="1"/>
    <col min="9226" max="9226" width="9.85546875" style="206" customWidth="1"/>
    <col min="9227" max="9227" width="8.85546875" style="206" customWidth="1"/>
    <col min="9228" max="9228" width="7" style="206" customWidth="1"/>
    <col min="9229" max="9229" width="7.140625" style="206" customWidth="1"/>
    <col min="9230" max="9230" width="10.7109375" style="206" customWidth="1"/>
    <col min="9231" max="9231" width="7.140625" style="206" customWidth="1"/>
    <col min="9232" max="9232" width="18.28515625" style="206" customWidth="1"/>
    <col min="9233" max="9233" width="9.140625" style="206"/>
    <col min="9234" max="9234" width="11.28515625" style="206" customWidth="1"/>
    <col min="9235" max="9472" width="9.140625" style="206"/>
    <col min="9473" max="9473" width="4.7109375" style="206" customWidth="1"/>
    <col min="9474" max="9474" width="12.5703125" style="206" customWidth="1"/>
    <col min="9475" max="9475" width="10.7109375" style="206" customWidth="1"/>
    <col min="9476" max="9476" width="10.28515625" style="206" customWidth="1"/>
    <col min="9477" max="9477" width="8.7109375" style="206" customWidth="1"/>
    <col min="9478" max="9478" width="8.5703125" style="206" customWidth="1"/>
    <col min="9479" max="9479" width="9" style="206" customWidth="1"/>
    <col min="9480" max="9480" width="10.5703125" style="206" customWidth="1"/>
    <col min="9481" max="9481" width="8.28515625" style="206" customWidth="1"/>
    <col min="9482" max="9482" width="9.85546875" style="206" customWidth="1"/>
    <col min="9483" max="9483" width="8.85546875" style="206" customWidth="1"/>
    <col min="9484" max="9484" width="7" style="206" customWidth="1"/>
    <col min="9485" max="9485" width="7.140625" style="206" customWidth="1"/>
    <col min="9486" max="9486" width="10.7109375" style="206" customWidth="1"/>
    <col min="9487" max="9487" width="7.140625" style="206" customWidth="1"/>
    <col min="9488" max="9488" width="18.28515625" style="206" customWidth="1"/>
    <col min="9489" max="9489" width="9.140625" style="206"/>
    <col min="9490" max="9490" width="11.28515625" style="206" customWidth="1"/>
    <col min="9491" max="9728" width="9.140625" style="206"/>
    <col min="9729" max="9729" width="4.7109375" style="206" customWidth="1"/>
    <col min="9730" max="9730" width="12.5703125" style="206" customWidth="1"/>
    <col min="9731" max="9731" width="10.7109375" style="206" customWidth="1"/>
    <col min="9732" max="9732" width="10.28515625" style="206" customWidth="1"/>
    <col min="9733" max="9733" width="8.7109375" style="206" customWidth="1"/>
    <col min="9734" max="9734" width="8.5703125" style="206" customWidth="1"/>
    <col min="9735" max="9735" width="9" style="206" customWidth="1"/>
    <col min="9736" max="9736" width="10.5703125" style="206" customWidth="1"/>
    <col min="9737" max="9737" width="8.28515625" style="206" customWidth="1"/>
    <col min="9738" max="9738" width="9.85546875" style="206" customWidth="1"/>
    <col min="9739" max="9739" width="8.85546875" style="206" customWidth="1"/>
    <col min="9740" max="9740" width="7" style="206" customWidth="1"/>
    <col min="9741" max="9741" width="7.140625" style="206" customWidth="1"/>
    <col min="9742" max="9742" width="10.7109375" style="206" customWidth="1"/>
    <col min="9743" max="9743" width="7.140625" style="206" customWidth="1"/>
    <col min="9744" max="9744" width="18.28515625" style="206" customWidth="1"/>
    <col min="9745" max="9745" width="9.140625" style="206"/>
    <col min="9746" max="9746" width="11.28515625" style="206" customWidth="1"/>
    <col min="9747" max="9984" width="9.140625" style="206"/>
    <col min="9985" max="9985" width="4.7109375" style="206" customWidth="1"/>
    <col min="9986" max="9986" width="12.5703125" style="206" customWidth="1"/>
    <col min="9987" max="9987" width="10.7109375" style="206" customWidth="1"/>
    <col min="9988" max="9988" width="10.28515625" style="206" customWidth="1"/>
    <col min="9989" max="9989" width="8.7109375" style="206" customWidth="1"/>
    <col min="9990" max="9990" width="8.5703125" style="206" customWidth="1"/>
    <col min="9991" max="9991" width="9" style="206" customWidth="1"/>
    <col min="9992" max="9992" width="10.5703125" style="206" customWidth="1"/>
    <col min="9993" max="9993" width="8.28515625" style="206" customWidth="1"/>
    <col min="9994" max="9994" width="9.85546875" style="206" customWidth="1"/>
    <col min="9995" max="9995" width="8.85546875" style="206" customWidth="1"/>
    <col min="9996" max="9996" width="7" style="206" customWidth="1"/>
    <col min="9997" max="9997" width="7.140625" style="206" customWidth="1"/>
    <col min="9998" max="9998" width="10.7109375" style="206" customWidth="1"/>
    <col min="9999" max="9999" width="7.140625" style="206" customWidth="1"/>
    <col min="10000" max="10000" width="18.28515625" style="206" customWidth="1"/>
    <col min="10001" max="10001" width="9.140625" style="206"/>
    <col min="10002" max="10002" width="11.28515625" style="206" customWidth="1"/>
    <col min="10003" max="10240" width="9.140625" style="206"/>
    <col min="10241" max="10241" width="4.7109375" style="206" customWidth="1"/>
    <col min="10242" max="10242" width="12.5703125" style="206" customWidth="1"/>
    <col min="10243" max="10243" width="10.7109375" style="206" customWidth="1"/>
    <col min="10244" max="10244" width="10.28515625" style="206" customWidth="1"/>
    <col min="10245" max="10245" width="8.7109375" style="206" customWidth="1"/>
    <col min="10246" max="10246" width="8.5703125" style="206" customWidth="1"/>
    <col min="10247" max="10247" width="9" style="206" customWidth="1"/>
    <col min="10248" max="10248" width="10.5703125" style="206" customWidth="1"/>
    <col min="10249" max="10249" width="8.28515625" style="206" customWidth="1"/>
    <col min="10250" max="10250" width="9.85546875" style="206" customWidth="1"/>
    <col min="10251" max="10251" width="8.85546875" style="206" customWidth="1"/>
    <col min="10252" max="10252" width="7" style="206" customWidth="1"/>
    <col min="10253" max="10253" width="7.140625" style="206" customWidth="1"/>
    <col min="10254" max="10254" width="10.7109375" style="206" customWidth="1"/>
    <col min="10255" max="10255" width="7.140625" style="206" customWidth="1"/>
    <col min="10256" max="10256" width="18.28515625" style="206" customWidth="1"/>
    <col min="10257" max="10257" width="9.140625" style="206"/>
    <col min="10258" max="10258" width="11.28515625" style="206" customWidth="1"/>
    <col min="10259" max="10496" width="9.140625" style="206"/>
    <col min="10497" max="10497" width="4.7109375" style="206" customWidth="1"/>
    <col min="10498" max="10498" width="12.5703125" style="206" customWidth="1"/>
    <col min="10499" max="10499" width="10.7109375" style="206" customWidth="1"/>
    <col min="10500" max="10500" width="10.28515625" style="206" customWidth="1"/>
    <col min="10501" max="10501" width="8.7109375" style="206" customWidth="1"/>
    <col min="10502" max="10502" width="8.5703125" style="206" customWidth="1"/>
    <col min="10503" max="10503" width="9" style="206" customWidth="1"/>
    <col min="10504" max="10504" width="10.5703125" style="206" customWidth="1"/>
    <col min="10505" max="10505" width="8.28515625" style="206" customWidth="1"/>
    <col min="10506" max="10506" width="9.85546875" style="206" customWidth="1"/>
    <col min="10507" max="10507" width="8.85546875" style="206" customWidth="1"/>
    <col min="10508" max="10508" width="7" style="206" customWidth="1"/>
    <col min="10509" max="10509" width="7.140625" style="206" customWidth="1"/>
    <col min="10510" max="10510" width="10.7109375" style="206" customWidth="1"/>
    <col min="10511" max="10511" width="7.140625" style="206" customWidth="1"/>
    <col min="10512" max="10512" width="18.28515625" style="206" customWidth="1"/>
    <col min="10513" max="10513" width="9.140625" style="206"/>
    <col min="10514" max="10514" width="11.28515625" style="206" customWidth="1"/>
    <col min="10515" max="10752" width="9.140625" style="206"/>
    <col min="10753" max="10753" width="4.7109375" style="206" customWidth="1"/>
    <col min="10754" max="10754" width="12.5703125" style="206" customWidth="1"/>
    <col min="10755" max="10755" width="10.7109375" style="206" customWidth="1"/>
    <col min="10756" max="10756" width="10.28515625" style="206" customWidth="1"/>
    <col min="10757" max="10757" width="8.7109375" style="206" customWidth="1"/>
    <col min="10758" max="10758" width="8.5703125" style="206" customWidth="1"/>
    <col min="10759" max="10759" width="9" style="206" customWidth="1"/>
    <col min="10760" max="10760" width="10.5703125" style="206" customWidth="1"/>
    <col min="10761" max="10761" width="8.28515625" style="206" customWidth="1"/>
    <col min="10762" max="10762" width="9.85546875" style="206" customWidth="1"/>
    <col min="10763" max="10763" width="8.85546875" style="206" customWidth="1"/>
    <col min="10764" max="10764" width="7" style="206" customWidth="1"/>
    <col min="10765" max="10765" width="7.140625" style="206" customWidth="1"/>
    <col min="10766" max="10766" width="10.7109375" style="206" customWidth="1"/>
    <col min="10767" max="10767" width="7.140625" style="206" customWidth="1"/>
    <col min="10768" max="10768" width="18.28515625" style="206" customWidth="1"/>
    <col min="10769" max="10769" width="9.140625" style="206"/>
    <col min="10770" max="10770" width="11.28515625" style="206" customWidth="1"/>
    <col min="10771" max="11008" width="9.140625" style="206"/>
    <col min="11009" max="11009" width="4.7109375" style="206" customWidth="1"/>
    <col min="11010" max="11010" width="12.5703125" style="206" customWidth="1"/>
    <col min="11011" max="11011" width="10.7109375" style="206" customWidth="1"/>
    <col min="11012" max="11012" width="10.28515625" style="206" customWidth="1"/>
    <col min="11013" max="11013" width="8.7109375" style="206" customWidth="1"/>
    <col min="11014" max="11014" width="8.5703125" style="206" customWidth="1"/>
    <col min="11015" max="11015" width="9" style="206" customWidth="1"/>
    <col min="11016" max="11016" width="10.5703125" style="206" customWidth="1"/>
    <col min="11017" max="11017" width="8.28515625" style="206" customWidth="1"/>
    <col min="11018" max="11018" width="9.85546875" style="206" customWidth="1"/>
    <col min="11019" max="11019" width="8.85546875" style="206" customWidth="1"/>
    <col min="11020" max="11020" width="7" style="206" customWidth="1"/>
    <col min="11021" max="11021" width="7.140625" style="206" customWidth="1"/>
    <col min="11022" max="11022" width="10.7109375" style="206" customWidth="1"/>
    <col min="11023" max="11023" width="7.140625" style="206" customWidth="1"/>
    <col min="11024" max="11024" width="18.28515625" style="206" customWidth="1"/>
    <col min="11025" max="11025" width="9.140625" style="206"/>
    <col min="11026" max="11026" width="11.28515625" style="206" customWidth="1"/>
    <col min="11027" max="11264" width="9.140625" style="206"/>
    <col min="11265" max="11265" width="4.7109375" style="206" customWidth="1"/>
    <col min="11266" max="11266" width="12.5703125" style="206" customWidth="1"/>
    <col min="11267" max="11267" width="10.7109375" style="206" customWidth="1"/>
    <col min="11268" max="11268" width="10.28515625" style="206" customWidth="1"/>
    <col min="11269" max="11269" width="8.7109375" style="206" customWidth="1"/>
    <col min="11270" max="11270" width="8.5703125" style="206" customWidth="1"/>
    <col min="11271" max="11271" width="9" style="206" customWidth="1"/>
    <col min="11272" max="11272" width="10.5703125" style="206" customWidth="1"/>
    <col min="11273" max="11273" width="8.28515625" style="206" customWidth="1"/>
    <col min="11274" max="11274" width="9.85546875" style="206" customWidth="1"/>
    <col min="11275" max="11275" width="8.85546875" style="206" customWidth="1"/>
    <col min="11276" max="11276" width="7" style="206" customWidth="1"/>
    <col min="11277" max="11277" width="7.140625" style="206" customWidth="1"/>
    <col min="11278" max="11278" width="10.7109375" style="206" customWidth="1"/>
    <col min="11279" max="11279" width="7.140625" style="206" customWidth="1"/>
    <col min="11280" max="11280" width="18.28515625" style="206" customWidth="1"/>
    <col min="11281" max="11281" width="9.140625" style="206"/>
    <col min="11282" max="11282" width="11.28515625" style="206" customWidth="1"/>
    <col min="11283" max="11520" width="9.140625" style="206"/>
    <col min="11521" max="11521" width="4.7109375" style="206" customWidth="1"/>
    <col min="11522" max="11522" width="12.5703125" style="206" customWidth="1"/>
    <col min="11523" max="11523" width="10.7109375" style="206" customWidth="1"/>
    <col min="11524" max="11524" width="10.28515625" style="206" customWidth="1"/>
    <col min="11525" max="11525" width="8.7109375" style="206" customWidth="1"/>
    <col min="11526" max="11526" width="8.5703125" style="206" customWidth="1"/>
    <col min="11527" max="11527" width="9" style="206" customWidth="1"/>
    <col min="11528" max="11528" width="10.5703125" style="206" customWidth="1"/>
    <col min="11529" max="11529" width="8.28515625" style="206" customWidth="1"/>
    <col min="11530" max="11530" width="9.85546875" style="206" customWidth="1"/>
    <col min="11531" max="11531" width="8.85546875" style="206" customWidth="1"/>
    <col min="11532" max="11532" width="7" style="206" customWidth="1"/>
    <col min="11533" max="11533" width="7.140625" style="206" customWidth="1"/>
    <col min="11534" max="11534" width="10.7109375" style="206" customWidth="1"/>
    <col min="11535" max="11535" width="7.140625" style="206" customWidth="1"/>
    <col min="11536" max="11536" width="18.28515625" style="206" customWidth="1"/>
    <col min="11537" max="11537" width="9.140625" style="206"/>
    <col min="11538" max="11538" width="11.28515625" style="206" customWidth="1"/>
    <col min="11539" max="11776" width="9.140625" style="206"/>
    <col min="11777" max="11777" width="4.7109375" style="206" customWidth="1"/>
    <col min="11778" max="11778" width="12.5703125" style="206" customWidth="1"/>
    <col min="11779" max="11779" width="10.7109375" style="206" customWidth="1"/>
    <col min="11780" max="11780" width="10.28515625" style="206" customWidth="1"/>
    <col min="11781" max="11781" width="8.7109375" style="206" customWidth="1"/>
    <col min="11782" max="11782" width="8.5703125" style="206" customWidth="1"/>
    <col min="11783" max="11783" width="9" style="206" customWidth="1"/>
    <col min="11784" max="11784" width="10.5703125" style="206" customWidth="1"/>
    <col min="11785" max="11785" width="8.28515625" style="206" customWidth="1"/>
    <col min="11786" max="11786" width="9.85546875" style="206" customWidth="1"/>
    <col min="11787" max="11787" width="8.85546875" style="206" customWidth="1"/>
    <col min="11788" max="11788" width="7" style="206" customWidth="1"/>
    <col min="11789" max="11789" width="7.140625" style="206" customWidth="1"/>
    <col min="11790" max="11790" width="10.7109375" style="206" customWidth="1"/>
    <col min="11791" max="11791" width="7.140625" style="206" customWidth="1"/>
    <col min="11792" max="11792" width="18.28515625" style="206" customWidth="1"/>
    <col min="11793" max="11793" width="9.140625" style="206"/>
    <col min="11794" max="11794" width="11.28515625" style="206" customWidth="1"/>
    <col min="11795" max="12032" width="9.140625" style="206"/>
    <col min="12033" max="12033" width="4.7109375" style="206" customWidth="1"/>
    <col min="12034" max="12034" width="12.5703125" style="206" customWidth="1"/>
    <col min="12035" max="12035" width="10.7109375" style="206" customWidth="1"/>
    <col min="12036" max="12036" width="10.28515625" style="206" customWidth="1"/>
    <col min="12037" max="12037" width="8.7109375" style="206" customWidth="1"/>
    <col min="12038" max="12038" width="8.5703125" style="206" customWidth="1"/>
    <col min="12039" max="12039" width="9" style="206" customWidth="1"/>
    <col min="12040" max="12040" width="10.5703125" style="206" customWidth="1"/>
    <col min="12041" max="12041" width="8.28515625" style="206" customWidth="1"/>
    <col min="12042" max="12042" width="9.85546875" style="206" customWidth="1"/>
    <col min="12043" max="12043" width="8.85546875" style="206" customWidth="1"/>
    <col min="12044" max="12044" width="7" style="206" customWidth="1"/>
    <col min="12045" max="12045" width="7.140625" style="206" customWidth="1"/>
    <col min="12046" max="12046" width="10.7109375" style="206" customWidth="1"/>
    <col min="12047" max="12047" width="7.140625" style="206" customWidth="1"/>
    <col min="12048" max="12048" width="18.28515625" style="206" customWidth="1"/>
    <col min="12049" max="12049" width="9.140625" style="206"/>
    <col min="12050" max="12050" width="11.28515625" style="206" customWidth="1"/>
    <col min="12051" max="12288" width="9.140625" style="206"/>
    <col min="12289" max="12289" width="4.7109375" style="206" customWidth="1"/>
    <col min="12290" max="12290" width="12.5703125" style="206" customWidth="1"/>
    <col min="12291" max="12291" width="10.7109375" style="206" customWidth="1"/>
    <col min="12292" max="12292" width="10.28515625" style="206" customWidth="1"/>
    <col min="12293" max="12293" width="8.7109375" style="206" customWidth="1"/>
    <col min="12294" max="12294" width="8.5703125" style="206" customWidth="1"/>
    <col min="12295" max="12295" width="9" style="206" customWidth="1"/>
    <col min="12296" max="12296" width="10.5703125" style="206" customWidth="1"/>
    <col min="12297" max="12297" width="8.28515625" style="206" customWidth="1"/>
    <col min="12298" max="12298" width="9.85546875" style="206" customWidth="1"/>
    <col min="12299" max="12299" width="8.85546875" style="206" customWidth="1"/>
    <col min="12300" max="12300" width="7" style="206" customWidth="1"/>
    <col min="12301" max="12301" width="7.140625" style="206" customWidth="1"/>
    <col min="12302" max="12302" width="10.7109375" style="206" customWidth="1"/>
    <col min="12303" max="12303" width="7.140625" style="206" customWidth="1"/>
    <col min="12304" max="12304" width="18.28515625" style="206" customWidth="1"/>
    <col min="12305" max="12305" width="9.140625" style="206"/>
    <col min="12306" max="12306" width="11.28515625" style="206" customWidth="1"/>
    <col min="12307" max="12544" width="9.140625" style="206"/>
    <col min="12545" max="12545" width="4.7109375" style="206" customWidth="1"/>
    <col min="12546" max="12546" width="12.5703125" style="206" customWidth="1"/>
    <col min="12547" max="12547" width="10.7109375" style="206" customWidth="1"/>
    <col min="12548" max="12548" width="10.28515625" style="206" customWidth="1"/>
    <col min="12549" max="12549" width="8.7109375" style="206" customWidth="1"/>
    <col min="12550" max="12550" width="8.5703125" style="206" customWidth="1"/>
    <col min="12551" max="12551" width="9" style="206" customWidth="1"/>
    <col min="12552" max="12552" width="10.5703125" style="206" customWidth="1"/>
    <col min="12553" max="12553" width="8.28515625" style="206" customWidth="1"/>
    <col min="12554" max="12554" width="9.85546875" style="206" customWidth="1"/>
    <col min="12555" max="12555" width="8.85546875" style="206" customWidth="1"/>
    <col min="12556" max="12556" width="7" style="206" customWidth="1"/>
    <col min="12557" max="12557" width="7.140625" style="206" customWidth="1"/>
    <col min="12558" max="12558" width="10.7109375" style="206" customWidth="1"/>
    <col min="12559" max="12559" width="7.140625" style="206" customWidth="1"/>
    <col min="12560" max="12560" width="18.28515625" style="206" customWidth="1"/>
    <col min="12561" max="12561" width="9.140625" style="206"/>
    <col min="12562" max="12562" width="11.28515625" style="206" customWidth="1"/>
    <col min="12563" max="12800" width="9.140625" style="206"/>
    <col min="12801" max="12801" width="4.7109375" style="206" customWidth="1"/>
    <col min="12802" max="12802" width="12.5703125" style="206" customWidth="1"/>
    <col min="12803" max="12803" width="10.7109375" style="206" customWidth="1"/>
    <col min="12804" max="12804" width="10.28515625" style="206" customWidth="1"/>
    <col min="12805" max="12805" width="8.7109375" style="206" customWidth="1"/>
    <col min="12806" max="12806" width="8.5703125" style="206" customWidth="1"/>
    <col min="12807" max="12807" width="9" style="206" customWidth="1"/>
    <col min="12808" max="12808" width="10.5703125" style="206" customWidth="1"/>
    <col min="12809" max="12809" width="8.28515625" style="206" customWidth="1"/>
    <col min="12810" max="12810" width="9.85546875" style="206" customWidth="1"/>
    <col min="12811" max="12811" width="8.85546875" style="206" customWidth="1"/>
    <col min="12812" max="12812" width="7" style="206" customWidth="1"/>
    <col min="12813" max="12813" width="7.140625" style="206" customWidth="1"/>
    <col min="12814" max="12814" width="10.7109375" style="206" customWidth="1"/>
    <col min="12815" max="12815" width="7.140625" style="206" customWidth="1"/>
    <col min="12816" max="12816" width="18.28515625" style="206" customWidth="1"/>
    <col min="12817" max="12817" width="9.140625" style="206"/>
    <col min="12818" max="12818" width="11.28515625" style="206" customWidth="1"/>
    <col min="12819" max="13056" width="9.140625" style="206"/>
    <col min="13057" max="13057" width="4.7109375" style="206" customWidth="1"/>
    <col min="13058" max="13058" width="12.5703125" style="206" customWidth="1"/>
    <col min="13059" max="13059" width="10.7109375" style="206" customWidth="1"/>
    <col min="13060" max="13060" width="10.28515625" style="206" customWidth="1"/>
    <col min="13061" max="13061" width="8.7109375" style="206" customWidth="1"/>
    <col min="13062" max="13062" width="8.5703125" style="206" customWidth="1"/>
    <col min="13063" max="13063" width="9" style="206" customWidth="1"/>
    <col min="13064" max="13064" width="10.5703125" style="206" customWidth="1"/>
    <col min="13065" max="13065" width="8.28515625" style="206" customWidth="1"/>
    <col min="13066" max="13066" width="9.85546875" style="206" customWidth="1"/>
    <col min="13067" max="13067" width="8.85546875" style="206" customWidth="1"/>
    <col min="13068" max="13068" width="7" style="206" customWidth="1"/>
    <col min="13069" max="13069" width="7.140625" style="206" customWidth="1"/>
    <col min="13070" max="13070" width="10.7109375" style="206" customWidth="1"/>
    <col min="13071" max="13071" width="7.140625" style="206" customWidth="1"/>
    <col min="13072" max="13072" width="18.28515625" style="206" customWidth="1"/>
    <col min="13073" max="13073" width="9.140625" style="206"/>
    <col min="13074" max="13074" width="11.28515625" style="206" customWidth="1"/>
    <col min="13075" max="13312" width="9.140625" style="206"/>
    <col min="13313" max="13313" width="4.7109375" style="206" customWidth="1"/>
    <col min="13314" max="13314" width="12.5703125" style="206" customWidth="1"/>
    <col min="13315" max="13315" width="10.7109375" style="206" customWidth="1"/>
    <col min="13316" max="13316" width="10.28515625" style="206" customWidth="1"/>
    <col min="13317" max="13317" width="8.7109375" style="206" customWidth="1"/>
    <col min="13318" max="13318" width="8.5703125" style="206" customWidth="1"/>
    <col min="13319" max="13319" width="9" style="206" customWidth="1"/>
    <col min="13320" max="13320" width="10.5703125" style="206" customWidth="1"/>
    <col min="13321" max="13321" width="8.28515625" style="206" customWidth="1"/>
    <col min="13322" max="13322" width="9.85546875" style="206" customWidth="1"/>
    <col min="13323" max="13323" width="8.85546875" style="206" customWidth="1"/>
    <col min="13324" max="13324" width="7" style="206" customWidth="1"/>
    <col min="13325" max="13325" width="7.140625" style="206" customWidth="1"/>
    <col min="13326" max="13326" width="10.7109375" style="206" customWidth="1"/>
    <col min="13327" max="13327" width="7.140625" style="206" customWidth="1"/>
    <col min="13328" max="13328" width="18.28515625" style="206" customWidth="1"/>
    <col min="13329" max="13329" width="9.140625" style="206"/>
    <col min="13330" max="13330" width="11.28515625" style="206" customWidth="1"/>
    <col min="13331" max="13568" width="9.140625" style="206"/>
    <col min="13569" max="13569" width="4.7109375" style="206" customWidth="1"/>
    <col min="13570" max="13570" width="12.5703125" style="206" customWidth="1"/>
    <col min="13571" max="13571" width="10.7109375" style="206" customWidth="1"/>
    <col min="13572" max="13572" width="10.28515625" style="206" customWidth="1"/>
    <col min="13573" max="13573" width="8.7109375" style="206" customWidth="1"/>
    <col min="13574" max="13574" width="8.5703125" style="206" customWidth="1"/>
    <col min="13575" max="13575" width="9" style="206" customWidth="1"/>
    <col min="13576" max="13576" width="10.5703125" style="206" customWidth="1"/>
    <col min="13577" max="13577" width="8.28515625" style="206" customWidth="1"/>
    <col min="13578" max="13578" width="9.85546875" style="206" customWidth="1"/>
    <col min="13579" max="13579" width="8.85546875" style="206" customWidth="1"/>
    <col min="13580" max="13580" width="7" style="206" customWidth="1"/>
    <col min="13581" max="13581" width="7.140625" style="206" customWidth="1"/>
    <col min="13582" max="13582" width="10.7109375" style="206" customWidth="1"/>
    <col min="13583" max="13583" width="7.140625" style="206" customWidth="1"/>
    <col min="13584" max="13584" width="18.28515625" style="206" customWidth="1"/>
    <col min="13585" max="13585" width="9.140625" style="206"/>
    <col min="13586" max="13586" width="11.28515625" style="206" customWidth="1"/>
    <col min="13587" max="13824" width="9.140625" style="206"/>
    <col min="13825" max="13825" width="4.7109375" style="206" customWidth="1"/>
    <col min="13826" max="13826" width="12.5703125" style="206" customWidth="1"/>
    <col min="13827" max="13827" width="10.7109375" style="206" customWidth="1"/>
    <col min="13828" max="13828" width="10.28515625" style="206" customWidth="1"/>
    <col min="13829" max="13829" width="8.7109375" style="206" customWidth="1"/>
    <col min="13830" max="13830" width="8.5703125" style="206" customWidth="1"/>
    <col min="13831" max="13831" width="9" style="206" customWidth="1"/>
    <col min="13832" max="13832" width="10.5703125" style="206" customWidth="1"/>
    <col min="13833" max="13833" width="8.28515625" style="206" customWidth="1"/>
    <col min="13834" max="13834" width="9.85546875" style="206" customWidth="1"/>
    <col min="13835" max="13835" width="8.85546875" style="206" customWidth="1"/>
    <col min="13836" max="13836" width="7" style="206" customWidth="1"/>
    <col min="13837" max="13837" width="7.140625" style="206" customWidth="1"/>
    <col min="13838" max="13838" width="10.7109375" style="206" customWidth="1"/>
    <col min="13839" max="13839" width="7.140625" style="206" customWidth="1"/>
    <col min="13840" max="13840" width="18.28515625" style="206" customWidth="1"/>
    <col min="13841" max="13841" width="9.140625" style="206"/>
    <col min="13842" max="13842" width="11.28515625" style="206" customWidth="1"/>
    <col min="13843" max="14080" width="9.140625" style="206"/>
    <col min="14081" max="14081" width="4.7109375" style="206" customWidth="1"/>
    <col min="14082" max="14082" width="12.5703125" style="206" customWidth="1"/>
    <col min="14083" max="14083" width="10.7109375" style="206" customWidth="1"/>
    <col min="14084" max="14084" width="10.28515625" style="206" customWidth="1"/>
    <col min="14085" max="14085" width="8.7109375" style="206" customWidth="1"/>
    <col min="14086" max="14086" width="8.5703125" style="206" customWidth="1"/>
    <col min="14087" max="14087" width="9" style="206" customWidth="1"/>
    <col min="14088" max="14088" width="10.5703125" style="206" customWidth="1"/>
    <col min="14089" max="14089" width="8.28515625" style="206" customWidth="1"/>
    <col min="14090" max="14090" width="9.85546875" style="206" customWidth="1"/>
    <col min="14091" max="14091" width="8.85546875" style="206" customWidth="1"/>
    <col min="14092" max="14092" width="7" style="206" customWidth="1"/>
    <col min="14093" max="14093" width="7.140625" style="206" customWidth="1"/>
    <col min="14094" max="14094" width="10.7109375" style="206" customWidth="1"/>
    <col min="14095" max="14095" width="7.140625" style="206" customWidth="1"/>
    <col min="14096" max="14096" width="18.28515625" style="206" customWidth="1"/>
    <col min="14097" max="14097" width="9.140625" style="206"/>
    <col min="14098" max="14098" width="11.28515625" style="206" customWidth="1"/>
    <col min="14099" max="14336" width="9.140625" style="206"/>
    <col min="14337" max="14337" width="4.7109375" style="206" customWidth="1"/>
    <col min="14338" max="14338" width="12.5703125" style="206" customWidth="1"/>
    <col min="14339" max="14339" width="10.7109375" style="206" customWidth="1"/>
    <col min="14340" max="14340" width="10.28515625" style="206" customWidth="1"/>
    <col min="14341" max="14341" width="8.7109375" style="206" customWidth="1"/>
    <col min="14342" max="14342" width="8.5703125" style="206" customWidth="1"/>
    <col min="14343" max="14343" width="9" style="206" customWidth="1"/>
    <col min="14344" max="14344" width="10.5703125" style="206" customWidth="1"/>
    <col min="14345" max="14345" width="8.28515625" style="206" customWidth="1"/>
    <col min="14346" max="14346" width="9.85546875" style="206" customWidth="1"/>
    <col min="14347" max="14347" width="8.85546875" style="206" customWidth="1"/>
    <col min="14348" max="14348" width="7" style="206" customWidth="1"/>
    <col min="14349" max="14349" width="7.140625" style="206" customWidth="1"/>
    <col min="14350" max="14350" width="10.7109375" style="206" customWidth="1"/>
    <col min="14351" max="14351" width="7.140625" style="206" customWidth="1"/>
    <col min="14352" max="14352" width="18.28515625" style="206" customWidth="1"/>
    <col min="14353" max="14353" width="9.140625" style="206"/>
    <col min="14354" max="14354" width="11.28515625" style="206" customWidth="1"/>
    <col min="14355" max="14592" width="9.140625" style="206"/>
    <col min="14593" max="14593" width="4.7109375" style="206" customWidth="1"/>
    <col min="14594" max="14594" width="12.5703125" style="206" customWidth="1"/>
    <col min="14595" max="14595" width="10.7109375" style="206" customWidth="1"/>
    <col min="14596" max="14596" width="10.28515625" style="206" customWidth="1"/>
    <col min="14597" max="14597" width="8.7109375" style="206" customWidth="1"/>
    <col min="14598" max="14598" width="8.5703125" style="206" customWidth="1"/>
    <col min="14599" max="14599" width="9" style="206" customWidth="1"/>
    <col min="14600" max="14600" width="10.5703125" style="206" customWidth="1"/>
    <col min="14601" max="14601" width="8.28515625" style="206" customWidth="1"/>
    <col min="14602" max="14602" width="9.85546875" style="206" customWidth="1"/>
    <col min="14603" max="14603" width="8.85546875" style="206" customWidth="1"/>
    <col min="14604" max="14604" width="7" style="206" customWidth="1"/>
    <col min="14605" max="14605" width="7.140625" style="206" customWidth="1"/>
    <col min="14606" max="14606" width="10.7109375" style="206" customWidth="1"/>
    <col min="14607" max="14607" width="7.140625" style="206" customWidth="1"/>
    <col min="14608" max="14608" width="18.28515625" style="206" customWidth="1"/>
    <col min="14609" max="14609" width="9.140625" style="206"/>
    <col min="14610" max="14610" width="11.28515625" style="206" customWidth="1"/>
    <col min="14611" max="14848" width="9.140625" style="206"/>
    <col min="14849" max="14849" width="4.7109375" style="206" customWidth="1"/>
    <col min="14850" max="14850" width="12.5703125" style="206" customWidth="1"/>
    <col min="14851" max="14851" width="10.7109375" style="206" customWidth="1"/>
    <col min="14852" max="14852" width="10.28515625" style="206" customWidth="1"/>
    <col min="14853" max="14853" width="8.7109375" style="206" customWidth="1"/>
    <col min="14854" max="14854" width="8.5703125" style="206" customWidth="1"/>
    <col min="14855" max="14855" width="9" style="206" customWidth="1"/>
    <col min="14856" max="14856" width="10.5703125" style="206" customWidth="1"/>
    <col min="14857" max="14857" width="8.28515625" style="206" customWidth="1"/>
    <col min="14858" max="14858" width="9.85546875" style="206" customWidth="1"/>
    <col min="14859" max="14859" width="8.85546875" style="206" customWidth="1"/>
    <col min="14860" max="14860" width="7" style="206" customWidth="1"/>
    <col min="14861" max="14861" width="7.140625" style="206" customWidth="1"/>
    <col min="14862" max="14862" width="10.7109375" style="206" customWidth="1"/>
    <col min="14863" max="14863" width="7.140625" style="206" customWidth="1"/>
    <col min="14864" max="14864" width="18.28515625" style="206" customWidth="1"/>
    <col min="14865" max="14865" width="9.140625" style="206"/>
    <col min="14866" max="14866" width="11.28515625" style="206" customWidth="1"/>
    <col min="14867" max="15104" width="9.140625" style="206"/>
    <col min="15105" max="15105" width="4.7109375" style="206" customWidth="1"/>
    <col min="15106" max="15106" width="12.5703125" style="206" customWidth="1"/>
    <col min="15107" max="15107" width="10.7109375" style="206" customWidth="1"/>
    <col min="15108" max="15108" width="10.28515625" style="206" customWidth="1"/>
    <col min="15109" max="15109" width="8.7109375" style="206" customWidth="1"/>
    <col min="15110" max="15110" width="8.5703125" style="206" customWidth="1"/>
    <col min="15111" max="15111" width="9" style="206" customWidth="1"/>
    <col min="15112" max="15112" width="10.5703125" style="206" customWidth="1"/>
    <col min="15113" max="15113" width="8.28515625" style="206" customWidth="1"/>
    <col min="15114" max="15114" width="9.85546875" style="206" customWidth="1"/>
    <col min="15115" max="15115" width="8.85546875" style="206" customWidth="1"/>
    <col min="15116" max="15116" width="7" style="206" customWidth="1"/>
    <col min="15117" max="15117" width="7.140625" style="206" customWidth="1"/>
    <col min="15118" max="15118" width="10.7109375" style="206" customWidth="1"/>
    <col min="15119" max="15119" width="7.140625" style="206" customWidth="1"/>
    <col min="15120" max="15120" width="18.28515625" style="206" customWidth="1"/>
    <col min="15121" max="15121" width="9.140625" style="206"/>
    <col min="15122" max="15122" width="11.28515625" style="206" customWidth="1"/>
    <col min="15123" max="15360" width="9.140625" style="206"/>
    <col min="15361" max="15361" width="4.7109375" style="206" customWidth="1"/>
    <col min="15362" max="15362" width="12.5703125" style="206" customWidth="1"/>
    <col min="15363" max="15363" width="10.7109375" style="206" customWidth="1"/>
    <col min="15364" max="15364" width="10.28515625" style="206" customWidth="1"/>
    <col min="15365" max="15365" width="8.7109375" style="206" customWidth="1"/>
    <col min="15366" max="15366" width="8.5703125" style="206" customWidth="1"/>
    <col min="15367" max="15367" width="9" style="206" customWidth="1"/>
    <col min="15368" max="15368" width="10.5703125" style="206" customWidth="1"/>
    <col min="15369" max="15369" width="8.28515625" style="206" customWidth="1"/>
    <col min="15370" max="15370" width="9.85546875" style="206" customWidth="1"/>
    <col min="15371" max="15371" width="8.85546875" style="206" customWidth="1"/>
    <col min="15372" max="15372" width="7" style="206" customWidth="1"/>
    <col min="15373" max="15373" width="7.140625" style="206" customWidth="1"/>
    <col min="15374" max="15374" width="10.7109375" style="206" customWidth="1"/>
    <col min="15375" max="15375" width="7.140625" style="206" customWidth="1"/>
    <col min="15376" max="15376" width="18.28515625" style="206" customWidth="1"/>
    <col min="15377" max="15377" width="9.140625" style="206"/>
    <col min="15378" max="15378" width="11.28515625" style="206" customWidth="1"/>
    <col min="15379" max="15616" width="9.140625" style="206"/>
    <col min="15617" max="15617" width="4.7109375" style="206" customWidth="1"/>
    <col min="15618" max="15618" width="12.5703125" style="206" customWidth="1"/>
    <col min="15619" max="15619" width="10.7109375" style="206" customWidth="1"/>
    <col min="15620" max="15620" width="10.28515625" style="206" customWidth="1"/>
    <col min="15621" max="15621" width="8.7109375" style="206" customWidth="1"/>
    <col min="15622" max="15622" width="8.5703125" style="206" customWidth="1"/>
    <col min="15623" max="15623" width="9" style="206" customWidth="1"/>
    <col min="15624" max="15624" width="10.5703125" style="206" customWidth="1"/>
    <col min="15625" max="15625" width="8.28515625" style="206" customWidth="1"/>
    <col min="15626" max="15626" width="9.85546875" style="206" customWidth="1"/>
    <col min="15627" max="15627" width="8.85546875" style="206" customWidth="1"/>
    <col min="15628" max="15628" width="7" style="206" customWidth="1"/>
    <col min="15629" max="15629" width="7.140625" style="206" customWidth="1"/>
    <col min="15630" max="15630" width="10.7109375" style="206" customWidth="1"/>
    <col min="15631" max="15631" width="7.140625" style="206" customWidth="1"/>
    <col min="15632" max="15632" width="18.28515625" style="206" customWidth="1"/>
    <col min="15633" max="15633" width="9.140625" style="206"/>
    <col min="15634" max="15634" width="11.28515625" style="206" customWidth="1"/>
    <col min="15635" max="15872" width="9.140625" style="206"/>
    <col min="15873" max="15873" width="4.7109375" style="206" customWidth="1"/>
    <col min="15874" max="15874" width="12.5703125" style="206" customWidth="1"/>
    <col min="15875" max="15875" width="10.7109375" style="206" customWidth="1"/>
    <col min="15876" max="15876" width="10.28515625" style="206" customWidth="1"/>
    <col min="15877" max="15877" width="8.7109375" style="206" customWidth="1"/>
    <col min="15878" max="15878" width="8.5703125" style="206" customWidth="1"/>
    <col min="15879" max="15879" width="9" style="206" customWidth="1"/>
    <col min="15880" max="15880" width="10.5703125" style="206" customWidth="1"/>
    <col min="15881" max="15881" width="8.28515625" style="206" customWidth="1"/>
    <col min="15882" max="15882" width="9.85546875" style="206" customWidth="1"/>
    <col min="15883" max="15883" width="8.85546875" style="206" customWidth="1"/>
    <col min="15884" max="15884" width="7" style="206" customWidth="1"/>
    <col min="15885" max="15885" width="7.140625" style="206" customWidth="1"/>
    <col min="15886" max="15886" width="10.7109375" style="206" customWidth="1"/>
    <col min="15887" max="15887" width="7.140625" style="206" customWidth="1"/>
    <col min="15888" max="15888" width="18.28515625" style="206" customWidth="1"/>
    <col min="15889" max="15889" width="9.140625" style="206"/>
    <col min="15890" max="15890" width="11.28515625" style="206" customWidth="1"/>
    <col min="15891" max="16128" width="9.140625" style="206"/>
    <col min="16129" max="16129" width="4.7109375" style="206" customWidth="1"/>
    <col min="16130" max="16130" width="12.5703125" style="206" customWidth="1"/>
    <col min="16131" max="16131" width="10.7109375" style="206" customWidth="1"/>
    <col min="16132" max="16132" width="10.28515625" style="206" customWidth="1"/>
    <col min="16133" max="16133" width="8.7109375" style="206" customWidth="1"/>
    <col min="16134" max="16134" width="8.5703125" style="206" customWidth="1"/>
    <col min="16135" max="16135" width="9" style="206" customWidth="1"/>
    <col min="16136" max="16136" width="10.5703125" style="206" customWidth="1"/>
    <col min="16137" max="16137" width="8.28515625" style="206" customWidth="1"/>
    <col min="16138" max="16138" width="9.85546875" style="206" customWidth="1"/>
    <col min="16139" max="16139" width="8.85546875" style="206" customWidth="1"/>
    <col min="16140" max="16140" width="7" style="206" customWidth="1"/>
    <col min="16141" max="16141" width="7.140625" style="206" customWidth="1"/>
    <col min="16142" max="16142" width="10.7109375" style="206" customWidth="1"/>
    <col min="16143" max="16143" width="7.140625" style="206" customWidth="1"/>
    <col min="16144" max="16144" width="18.28515625" style="206" customWidth="1"/>
    <col min="16145" max="16145" width="9.140625" style="206"/>
    <col min="16146" max="16146" width="11.28515625" style="206" customWidth="1"/>
    <col min="16147" max="16384" width="9.140625" style="206"/>
  </cols>
  <sheetData>
    <row r="1" spans="1:18" ht="12.75" x14ac:dyDescent="0.2">
      <c r="P1" s="504" t="s">
        <v>2844</v>
      </c>
      <c r="Q1" s="504"/>
      <c r="R1" s="504"/>
    </row>
    <row r="2" spans="1:18" ht="12.75" x14ac:dyDescent="0.2">
      <c r="B2" s="69" t="s">
        <v>2394</v>
      </c>
      <c r="D2" s="62" t="s">
        <v>2402</v>
      </c>
    </row>
    <row r="3" spans="1:18" ht="12.75" x14ac:dyDescent="0.2">
      <c r="B3" s="69" t="s">
        <v>2395</v>
      </c>
      <c r="D3" s="62" t="s">
        <v>2403</v>
      </c>
    </row>
    <row r="4" spans="1:18" ht="12.75" x14ac:dyDescent="0.2">
      <c r="B4" s="69" t="s">
        <v>2396</v>
      </c>
      <c r="D4" s="69">
        <v>90000015912</v>
      </c>
    </row>
    <row r="6" spans="1:18" ht="12.75" x14ac:dyDescent="0.2">
      <c r="F6" s="271" t="s">
        <v>3475</v>
      </c>
      <c r="G6" s="271"/>
      <c r="H6" s="271"/>
      <c r="I6" s="271"/>
      <c r="J6" s="271"/>
    </row>
    <row r="7" spans="1:18" ht="12.75" x14ac:dyDescent="0.2">
      <c r="F7" s="506" t="s">
        <v>3476</v>
      </c>
      <c r="G7" s="506"/>
      <c r="H7" s="506"/>
      <c r="I7" s="506"/>
      <c r="J7" s="506"/>
    </row>
    <row r="8" spans="1:18" ht="12.75" x14ac:dyDescent="0.2">
      <c r="F8" s="506" t="s">
        <v>3477</v>
      </c>
      <c r="G8" s="506"/>
      <c r="H8" s="506"/>
      <c r="I8" s="506"/>
      <c r="J8" s="506"/>
    </row>
    <row r="9" spans="1:18" ht="12.75" x14ac:dyDescent="0.2">
      <c r="F9" s="506" t="s">
        <v>2407</v>
      </c>
      <c r="G9" s="506"/>
      <c r="H9" s="506"/>
      <c r="I9" s="506"/>
      <c r="J9" s="506"/>
    </row>
    <row r="10" spans="1:18" ht="12" thickBot="1" x14ac:dyDescent="0.25">
      <c r="A10" s="507"/>
      <c r="B10" s="507"/>
      <c r="C10" s="507"/>
      <c r="D10" s="507"/>
      <c r="E10" s="507"/>
    </row>
    <row r="11" spans="1:18" ht="12" thickBot="1" x14ac:dyDescent="0.25">
      <c r="A11" s="495" t="s">
        <v>4</v>
      </c>
      <c r="B11" s="239"/>
      <c r="C11" s="508" t="s">
        <v>3478</v>
      </c>
      <c r="D11" s="508"/>
      <c r="E11" s="508"/>
      <c r="F11" s="508"/>
      <c r="G11" s="508"/>
      <c r="H11" s="509"/>
      <c r="I11" s="510" t="s">
        <v>7</v>
      </c>
      <c r="J11" s="511"/>
      <c r="K11" s="511"/>
      <c r="L11" s="511"/>
      <c r="M11" s="511"/>
      <c r="N11" s="511"/>
      <c r="O11" s="511"/>
      <c r="P11" s="512"/>
      <c r="Q11" s="242"/>
      <c r="R11" s="243"/>
    </row>
    <row r="12" spans="1:18" s="254" customFormat="1" ht="84.75" thickBot="1" x14ac:dyDescent="0.3">
      <c r="A12" s="496"/>
      <c r="B12" s="244" t="s">
        <v>3479</v>
      </c>
      <c r="C12" s="245" t="s">
        <v>3480</v>
      </c>
      <c r="D12" s="246" t="s">
        <v>3481</v>
      </c>
      <c r="E12" s="244" t="s">
        <v>3482</v>
      </c>
      <c r="F12" s="244" t="s">
        <v>3483</v>
      </c>
      <c r="G12" s="244" t="s">
        <v>3484</v>
      </c>
      <c r="H12" s="247" t="s">
        <v>3485</v>
      </c>
      <c r="I12" s="248" t="s">
        <v>3486</v>
      </c>
      <c r="J12" s="244" t="s">
        <v>35</v>
      </c>
      <c r="K12" s="244" t="s">
        <v>3482</v>
      </c>
      <c r="L12" s="249" t="s">
        <v>3487</v>
      </c>
      <c r="M12" s="249" t="s">
        <v>3488</v>
      </c>
      <c r="N12" s="250" t="s">
        <v>3489</v>
      </c>
      <c r="O12" s="244" t="s">
        <v>3490</v>
      </c>
      <c r="P12" s="251" t="s">
        <v>51</v>
      </c>
      <c r="Q12" s="252" t="s">
        <v>50</v>
      </c>
      <c r="R12" s="253" t="s">
        <v>52</v>
      </c>
    </row>
    <row r="13" spans="1:18" s="254" customFormat="1" ht="23.25" thickBot="1" x14ac:dyDescent="0.25">
      <c r="A13" s="344">
        <v>1</v>
      </c>
      <c r="B13" s="168" t="s">
        <v>931</v>
      </c>
      <c r="C13" s="255">
        <v>62290080003</v>
      </c>
      <c r="D13" s="168" t="s">
        <v>928</v>
      </c>
      <c r="E13" s="256" t="s">
        <v>3491</v>
      </c>
      <c r="F13" s="257">
        <v>2009</v>
      </c>
      <c r="G13" s="171">
        <v>0.7</v>
      </c>
      <c r="H13" s="173">
        <v>0</v>
      </c>
      <c r="I13" s="168" t="s">
        <v>3492</v>
      </c>
      <c r="J13" s="168" t="s">
        <v>931</v>
      </c>
      <c r="K13" s="256" t="s">
        <v>3491</v>
      </c>
      <c r="L13" s="171">
        <v>0.7</v>
      </c>
      <c r="M13" s="258"/>
      <c r="N13" s="173">
        <v>0</v>
      </c>
      <c r="O13" s="259"/>
      <c r="P13" s="259"/>
      <c r="Q13" s="260" t="s">
        <v>2423</v>
      </c>
      <c r="R13" s="253" t="s">
        <v>2424</v>
      </c>
    </row>
    <row r="14" spans="1:18" s="254" customFormat="1" ht="23.25" thickBot="1" x14ac:dyDescent="0.25">
      <c r="A14" s="345">
        <v>2</v>
      </c>
      <c r="B14" s="180" t="s">
        <v>3493</v>
      </c>
      <c r="C14" s="261">
        <v>62290100095</v>
      </c>
      <c r="D14" s="179" t="s">
        <v>1037</v>
      </c>
      <c r="E14" s="262" t="s">
        <v>3491</v>
      </c>
      <c r="F14" s="263">
        <v>2010</v>
      </c>
      <c r="G14" s="182">
        <v>0.1</v>
      </c>
      <c r="H14" s="184">
        <v>0</v>
      </c>
      <c r="I14" s="179" t="s">
        <v>3494</v>
      </c>
      <c r="J14" s="180" t="s">
        <v>3493</v>
      </c>
      <c r="K14" s="262" t="s">
        <v>3491</v>
      </c>
      <c r="L14" s="182">
        <v>0.1</v>
      </c>
      <c r="M14" s="264"/>
      <c r="N14" s="184">
        <v>0</v>
      </c>
      <c r="O14" s="265"/>
      <c r="P14" s="265"/>
      <c r="Q14" s="260" t="s">
        <v>2423</v>
      </c>
      <c r="R14" s="253" t="s">
        <v>2424</v>
      </c>
    </row>
    <row r="15" spans="1:18" s="254" customFormat="1" ht="23.25" thickBot="1" x14ac:dyDescent="0.25">
      <c r="A15" s="345">
        <v>3</v>
      </c>
      <c r="B15" s="179" t="s">
        <v>845</v>
      </c>
      <c r="C15" s="261">
        <v>62290020045</v>
      </c>
      <c r="D15" s="179" t="s">
        <v>844</v>
      </c>
      <c r="E15" s="262" t="s">
        <v>3491</v>
      </c>
      <c r="F15" s="263">
        <v>2018</v>
      </c>
      <c r="G15" s="182">
        <v>20.7</v>
      </c>
      <c r="H15" s="184">
        <v>0</v>
      </c>
      <c r="I15" s="179" t="s">
        <v>3495</v>
      </c>
      <c r="J15" s="179" t="s">
        <v>845</v>
      </c>
      <c r="K15" s="262" t="s">
        <v>3491</v>
      </c>
      <c r="L15" s="182">
        <v>20.7</v>
      </c>
      <c r="M15" s="264"/>
      <c r="N15" s="184">
        <v>0</v>
      </c>
      <c r="O15" s="265"/>
      <c r="P15" s="265"/>
      <c r="Q15" s="260" t="s">
        <v>2423</v>
      </c>
      <c r="R15" s="253" t="s">
        <v>2424</v>
      </c>
    </row>
    <row r="16" spans="1:18" s="254" customFormat="1" ht="23.25" thickBot="1" x14ac:dyDescent="0.25">
      <c r="A16" s="345">
        <v>4</v>
      </c>
      <c r="B16" s="179" t="s">
        <v>847</v>
      </c>
      <c r="C16" s="261">
        <v>62290020056</v>
      </c>
      <c r="D16" s="179" t="s">
        <v>846</v>
      </c>
      <c r="E16" s="262" t="s">
        <v>3491</v>
      </c>
      <c r="F16" s="263"/>
      <c r="G16" s="182">
        <v>0.2</v>
      </c>
      <c r="H16" s="184">
        <v>0</v>
      </c>
      <c r="I16" s="179" t="s">
        <v>3496</v>
      </c>
      <c r="J16" s="179" t="s">
        <v>847</v>
      </c>
      <c r="K16" s="262" t="s">
        <v>3491</v>
      </c>
      <c r="L16" s="182">
        <v>0.2</v>
      </c>
      <c r="M16" s="264"/>
      <c r="N16" s="184">
        <v>0</v>
      </c>
      <c r="O16" s="265"/>
      <c r="P16" s="265"/>
      <c r="Q16" s="260" t="s">
        <v>2423</v>
      </c>
      <c r="R16" s="253" t="s">
        <v>2424</v>
      </c>
    </row>
    <row r="17" spans="1:18" s="254" customFormat="1" ht="23.25" thickBot="1" x14ac:dyDescent="0.25">
      <c r="A17" s="345">
        <v>5</v>
      </c>
      <c r="B17" s="179" t="s">
        <v>852</v>
      </c>
      <c r="C17" s="261">
        <v>62290020057</v>
      </c>
      <c r="D17" s="179" t="s">
        <v>850</v>
      </c>
      <c r="E17" s="262" t="s">
        <v>3491</v>
      </c>
      <c r="F17" s="263"/>
      <c r="G17" s="182">
        <v>1.01</v>
      </c>
      <c r="H17" s="184">
        <v>0</v>
      </c>
      <c r="I17" s="179" t="s">
        <v>3497</v>
      </c>
      <c r="J17" s="179" t="s">
        <v>852</v>
      </c>
      <c r="K17" s="262" t="s">
        <v>3491</v>
      </c>
      <c r="L17" s="182">
        <v>1.01</v>
      </c>
      <c r="M17" s="264"/>
      <c r="N17" s="184">
        <v>0</v>
      </c>
      <c r="O17" s="265"/>
      <c r="P17" s="265"/>
      <c r="Q17" s="260" t="s">
        <v>2423</v>
      </c>
      <c r="R17" s="253" t="s">
        <v>2424</v>
      </c>
    </row>
    <row r="18" spans="1:18" s="254" customFormat="1" ht="23.25" thickBot="1" x14ac:dyDescent="0.25">
      <c r="A18" s="345">
        <v>6</v>
      </c>
      <c r="B18" s="179" t="s">
        <v>946</v>
      </c>
      <c r="C18" s="261">
        <v>62290080082</v>
      </c>
      <c r="D18" s="179" t="s">
        <v>945</v>
      </c>
      <c r="E18" s="262" t="s">
        <v>3491</v>
      </c>
      <c r="F18" s="263"/>
      <c r="G18" s="182">
        <v>0.2</v>
      </c>
      <c r="H18" s="184">
        <v>0</v>
      </c>
      <c r="I18" s="179" t="s">
        <v>3498</v>
      </c>
      <c r="J18" s="179" t="s">
        <v>946</v>
      </c>
      <c r="K18" s="262" t="s">
        <v>3491</v>
      </c>
      <c r="L18" s="182">
        <v>0.2</v>
      </c>
      <c r="M18" s="264"/>
      <c r="N18" s="184">
        <v>0</v>
      </c>
      <c r="O18" s="265"/>
      <c r="P18" s="265"/>
      <c r="Q18" s="260" t="s">
        <v>2423</v>
      </c>
      <c r="R18" s="253" t="s">
        <v>2424</v>
      </c>
    </row>
    <row r="19" spans="1:18" s="254" customFormat="1" ht="23.25" thickBot="1" x14ac:dyDescent="0.25">
      <c r="A19" s="345">
        <v>7</v>
      </c>
      <c r="B19" s="179" t="s">
        <v>1045</v>
      </c>
      <c r="C19" s="261">
        <v>62290100104</v>
      </c>
      <c r="D19" s="179" t="s">
        <v>1043</v>
      </c>
      <c r="E19" s="262" t="s">
        <v>3491</v>
      </c>
      <c r="F19" s="263"/>
      <c r="G19" s="182">
        <v>2.3199999999999998</v>
      </c>
      <c r="H19" s="184">
        <v>0</v>
      </c>
      <c r="I19" s="179" t="s">
        <v>3499</v>
      </c>
      <c r="J19" s="179" t="s">
        <v>1045</v>
      </c>
      <c r="K19" s="262" t="s">
        <v>3491</v>
      </c>
      <c r="L19" s="182">
        <v>2.3199999999999998</v>
      </c>
      <c r="M19" s="264"/>
      <c r="N19" s="184">
        <v>0</v>
      </c>
      <c r="O19" s="265"/>
      <c r="P19" s="265"/>
      <c r="Q19" s="260" t="s">
        <v>2423</v>
      </c>
      <c r="R19" s="253" t="s">
        <v>3572</v>
      </c>
    </row>
    <row r="20" spans="1:18" s="254" customFormat="1" ht="23.25" thickBot="1" x14ac:dyDescent="0.25">
      <c r="A20" s="345">
        <v>8</v>
      </c>
      <c r="B20" s="179" t="s">
        <v>1045</v>
      </c>
      <c r="C20" s="261">
        <v>62290100104</v>
      </c>
      <c r="D20" s="179" t="s">
        <v>1046</v>
      </c>
      <c r="E20" s="262" t="s">
        <v>3491</v>
      </c>
      <c r="F20" s="263"/>
      <c r="G20" s="182">
        <v>0.60309999999999997</v>
      </c>
      <c r="H20" s="184">
        <v>0</v>
      </c>
      <c r="I20" s="179" t="s">
        <v>3500</v>
      </c>
      <c r="J20" s="179" t="s">
        <v>1045</v>
      </c>
      <c r="K20" s="262" t="s">
        <v>3491</v>
      </c>
      <c r="L20" s="182">
        <v>0.60309999999999997</v>
      </c>
      <c r="M20" s="264"/>
      <c r="N20" s="184">
        <v>0</v>
      </c>
      <c r="O20" s="265"/>
      <c r="P20" s="265"/>
      <c r="Q20" s="260" t="s">
        <v>2423</v>
      </c>
      <c r="R20" s="253" t="s">
        <v>3572</v>
      </c>
    </row>
    <row r="21" spans="1:18" s="254" customFormat="1" ht="23.25" thickBot="1" x14ac:dyDescent="0.25">
      <c r="A21" s="345">
        <v>9</v>
      </c>
      <c r="B21" s="179" t="s">
        <v>1045</v>
      </c>
      <c r="C21" s="261">
        <v>62290100104</v>
      </c>
      <c r="D21" s="179" t="s">
        <v>1048</v>
      </c>
      <c r="E21" s="262" t="s">
        <v>3491</v>
      </c>
      <c r="F21" s="263"/>
      <c r="G21" s="182">
        <v>3.08</v>
      </c>
      <c r="H21" s="184">
        <v>0</v>
      </c>
      <c r="I21" s="179" t="s">
        <v>3501</v>
      </c>
      <c r="J21" s="179" t="s">
        <v>1045</v>
      </c>
      <c r="K21" s="262" t="s">
        <v>3491</v>
      </c>
      <c r="L21" s="182">
        <v>3.08</v>
      </c>
      <c r="M21" s="264"/>
      <c r="N21" s="184">
        <v>0</v>
      </c>
      <c r="O21" s="265"/>
      <c r="P21" s="265"/>
      <c r="Q21" s="260" t="s">
        <v>2423</v>
      </c>
      <c r="R21" s="253" t="s">
        <v>3572</v>
      </c>
    </row>
    <row r="22" spans="1:18" s="254" customFormat="1" ht="23.25" thickBot="1" x14ac:dyDescent="0.25">
      <c r="A22" s="345">
        <v>10</v>
      </c>
      <c r="B22" s="179" t="s">
        <v>1045</v>
      </c>
      <c r="C22" s="261">
        <v>62290100104</v>
      </c>
      <c r="D22" s="179" t="s">
        <v>1049</v>
      </c>
      <c r="E22" s="262" t="s">
        <v>3491</v>
      </c>
      <c r="F22" s="263"/>
      <c r="G22" s="182">
        <v>0.50519999999999998</v>
      </c>
      <c r="H22" s="184">
        <v>0</v>
      </c>
      <c r="I22" s="179" t="s">
        <v>3502</v>
      </c>
      <c r="J22" s="179" t="s">
        <v>1045</v>
      </c>
      <c r="K22" s="262" t="s">
        <v>3491</v>
      </c>
      <c r="L22" s="182">
        <v>0.50519999999999998</v>
      </c>
      <c r="M22" s="264"/>
      <c r="N22" s="184">
        <v>0</v>
      </c>
      <c r="O22" s="265"/>
      <c r="P22" s="265"/>
      <c r="Q22" s="260" t="s">
        <v>2423</v>
      </c>
      <c r="R22" s="253" t="s">
        <v>3572</v>
      </c>
    </row>
    <row r="23" spans="1:18" s="254" customFormat="1" ht="23.25" thickBot="1" x14ac:dyDescent="0.25">
      <c r="A23" s="345">
        <v>11</v>
      </c>
      <c r="B23" s="179" t="s">
        <v>1045</v>
      </c>
      <c r="C23" s="261">
        <v>62290100104</v>
      </c>
      <c r="D23" s="179" t="s">
        <v>1051</v>
      </c>
      <c r="E23" s="262" t="s">
        <v>3491</v>
      </c>
      <c r="F23" s="263"/>
      <c r="G23" s="182">
        <v>1.26</v>
      </c>
      <c r="H23" s="184">
        <v>0</v>
      </c>
      <c r="I23" s="179" t="s">
        <v>3503</v>
      </c>
      <c r="J23" s="179" t="s">
        <v>1045</v>
      </c>
      <c r="K23" s="262" t="s">
        <v>3491</v>
      </c>
      <c r="L23" s="182">
        <v>1.26</v>
      </c>
      <c r="M23" s="264"/>
      <c r="N23" s="184">
        <v>0</v>
      </c>
      <c r="O23" s="265"/>
      <c r="P23" s="265"/>
      <c r="Q23" s="260" t="s">
        <v>2423</v>
      </c>
      <c r="R23" s="253" t="s">
        <v>3572</v>
      </c>
    </row>
    <row r="24" spans="1:18" s="254" customFormat="1" ht="23.25" thickBot="1" x14ac:dyDescent="0.25">
      <c r="A24" s="345">
        <v>12</v>
      </c>
      <c r="B24" s="179" t="s">
        <v>1045</v>
      </c>
      <c r="C24" s="261">
        <v>62290100104</v>
      </c>
      <c r="D24" s="179" t="s">
        <v>1053</v>
      </c>
      <c r="E24" s="262" t="s">
        <v>3491</v>
      </c>
      <c r="F24" s="263"/>
      <c r="G24" s="182">
        <v>1.72</v>
      </c>
      <c r="H24" s="184">
        <v>0</v>
      </c>
      <c r="I24" s="179" t="s">
        <v>3504</v>
      </c>
      <c r="J24" s="179" t="s">
        <v>1045</v>
      </c>
      <c r="K24" s="262" t="s">
        <v>3491</v>
      </c>
      <c r="L24" s="182">
        <v>1.72</v>
      </c>
      <c r="M24" s="264"/>
      <c r="N24" s="184">
        <v>0</v>
      </c>
      <c r="O24" s="265"/>
      <c r="P24" s="265"/>
      <c r="Q24" s="260" t="s">
        <v>2423</v>
      </c>
      <c r="R24" s="253" t="s">
        <v>3572</v>
      </c>
    </row>
    <row r="25" spans="1:18" s="254" customFormat="1" ht="23.25" thickBot="1" x14ac:dyDescent="0.25">
      <c r="A25" s="345">
        <v>13</v>
      </c>
      <c r="B25" s="179" t="s">
        <v>1045</v>
      </c>
      <c r="C25" s="261">
        <v>62290100104</v>
      </c>
      <c r="D25" s="179" t="s">
        <v>1055</v>
      </c>
      <c r="E25" s="262" t="s">
        <v>3491</v>
      </c>
      <c r="F25" s="263"/>
      <c r="G25" s="182">
        <v>0.94</v>
      </c>
      <c r="H25" s="184">
        <v>0</v>
      </c>
      <c r="I25" s="179" t="s">
        <v>3505</v>
      </c>
      <c r="J25" s="179" t="s">
        <v>1045</v>
      </c>
      <c r="K25" s="262" t="s">
        <v>3491</v>
      </c>
      <c r="L25" s="182">
        <v>0.94</v>
      </c>
      <c r="M25" s="264"/>
      <c r="N25" s="184">
        <v>0</v>
      </c>
      <c r="O25" s="265"/>
      <c r="P25" s="265"/>
      <c r="Q25" s="260" t="s">
        <v>2423</v>
      </c>
      <c r="R25" s="253" t="s">
        <v>3572</v>
      </c>
    </row>
    <row r="26" spans="1:18" s="254" customFormat="1" ht="23.25" thickBot="1" x14ac:dyDescent="0.25">
      <c r="A26" s="345">
        <v>14</v>
      </c>
      <c r="B26" s="179" t="s">
        <v>1321</v>
      </c>
      <c r="C26" s="261">
        <v>62290170074</v>
      </c>
      <c r="D26" s="179" t="s">
        <v>1320</v>
      </c>
      <c r="E26" s="262" t="s">
        <v>3491</v>
      </c>
      <c r="F26" s="263"/>
      <c r="G26" s="182">
        <v>0.3</v>
      </c>
      <c r="H26" s="184">
        <v>0</v>
      </c>
      <c r="I26" s="179" t="s">
        <v>3506</v>
      </c>
      <c r="J26" s="179" t="s">
        <v>1321</v>
      </c>
      <c r="K26" s="262" t="s">
        <v>3491</v>
      </c>
      <c r="L26" s="182">
        <v>0.3</v>
      </c>
      <c r="M26" s="264"/>
      <c r="N26" s="184">
        <v>0</v>
      </c>
      <c r="O26" s="265"/>
      <c r="P26" s="265"/>
      <c r="Q26" s="260" t="s">
        <v>2423</v>
      </c>
      <c r="R26" s="253" t="s">
        <v>3572</v>
      </c>
    </row>
    <row r="27" spans="1:18" s="254" customFormat="1" ht="23.25" thickBot="1" x14ac:dyDescent="0.25">
      <c r="A27" s="345">
        <v>15</v>
      </c>
      <c r="B27" s="179" t="s">
        <v>1321</v>
      </c>
      <c r="C27" s="261">
        <v>62290170074</v>
      </c>
      <c r="D27" s="179" t="s">
        <v>1322</v>
      </c>
      <c r="E27" s="262" t="s">
        <v>3491</v>
      </c>
      <c r="F27" s="263"/>
      <c r="G27" s="182">
        <v>1</v>
      </c>
      <c r="H27" s="184">
        <v>0</v>
      </c>
      <c r="I27" s="179" t="s">
        <v>3507</v>
      </c>
      <c r="J27" s="179" t="s">
        <v>1321</v>
      </c>
      <c r="K27" s="262" t="s">
        <v>3491</v>
      </c>
      <c r="L27" s="182">
        <v>1</v>
      </c>
      <c r="M27" s="264"/>
      <c r="N27" s="184">
        <v>0</v>
      </c>
      <c r="O27" s="265"/>
      <c r="P27" s="265"/>
      <c r="Q27" s="260" t="s">
        <v>2423</v>
      </c>
      <c r="R27" s="253" t="s">
        <v>3572</v>
      </c>
    </row>
    <row r="28" spans="1:18" s="254" customFormat="1" ht="23.25" thickBot="1" x14ac:dyDescent="0.25">
      <c r="A28" s="345">
        <v>16</v>
      </c>
      <c r="B28" s="180" t="s">
        <v>3508</v>
      </c>
      <c r="C28" s="261">
        <v>62290110059</v>
      </c>
      <c r="D28" s="179" t="s">
        <v>1071</v>
      </c>
      <c r="E28" s="262" t="s">
        <v>3491</v>
      </c>
      <c r="F28" s="263"/>
      <c r="G28" s="182">
        <v>0.9</v>
      </c>
      <c r="H28" s="184">
        <v>0</v>
      </c>
      <c r="I28" s="179" t="s">
        <v>3509</v>
      </c>
      <c r="J28" s="180" t="s">
        <v>3508</v>
      </c>
      <c r="K28" s="262" t="s">
        <v>3491</v>
      </c>
      <c r="L28" s="182">
        <v>0.9</v>
      </c>
      <c r="M28" s="264"/>
      <c r="N28" s="184">
        <v>0</v>
      </c>
      <c r="O28" s="265"/>
      <c r="P28" s="265"/>
      <c r="Q28" s="260" t="s">
        <v>2423</v>
      </c>
      <c r="R28" s="253" t="s">
        <v>3572</v>
      </c>
    </row>
    <row r="29" spans="1:18" s="254" customFormat="1" ht="23.25" thickBot="1" x14ac:dyDescent="0.25">
      <c r="A29" s="345">
        <v>17</v>
      </c>
      <c r="B29" s="180" t="s">
        <v>3508</v>
      </c>
      <c r="C29" s="261">
        <v>62290170033</v>
      </c>
      <c r="D29" s="179" t="s">
        <v>1311</v>
      </c>
      <c r="E29" s="262" t="s">
        <v>3491</v>
      </c>
      <c r="F29" s="263"/>
      <c r="G29" s="182">
        <v>2.2000000000000002</v>
      </c>
      <c r="H29" s="184">
        <v>0</v>
      </c>
      <c r="I29" s="179" t="s">
        <v>3510</v>
      </c>
      <c r="J29" s="180" t="s">
        <v>3508</v>
      </c>
      <c r="K29" s="262" t="s">
        <v>3491</v>
      </c>
      <c r="L29" s="182">
        <v>2.2000000000000002</v>
      </c>
      <c r="M29" s="264"/>
      <c r="N29" s="184">
        <v>0</v>
      </c>
      <c r="O29" s="265"/>
      <c r="P29" s="265"/>
      <c r="Q29" s="260" t="s">
        <v>2423</v>
      </c>
      <c r="R29" s="253" t="s">
        <v>3572</v>
      </c>
    </row>
    <row r="30" spans="1:18" s="254" customFormat="1" ht="23.25" thickBot="1" x14ac:dyDescent="0.25">
      <c r="A30" s="345">
        <v>18</v>
      </c>
      <c r="B30" s="179" t="s">
        <v>538</v>
      </c>
      <c r="C30" s="261">
        <v>62090030247</v>
      </c>
      <c r="D30" s="179" t="s">
        <v>537</v>
      </c>
      <c r="E30" s="262" t="s">
        <v>3511</v>
      </c>
      <c r="F30" s="263">
        <v>2016</v>
      </c>
      <c r="G30" s="182">
        <v>8.9</v>
      </c>
      <c r="H30" s="184">
        <v>8857.35</v>
      </c>
      <c r="I30" s="179" t="s">
        <v>3512</v>
      </c>
      <c r="J30" s="179" t="s">
        <v>538</v>
      </c>
      <c r="K30" s="262" t="s">
        <v>3511</v>
      </c>
      <c r="L30" s="182">
        <v>8.9</v>
      </c>
      <c r="M30" s="264"/>
      <c r="N30" s="184">
        <v>8857.35</v>
      </c>
      <c r="O30" s="265"/>
      <c r="P30" s="265"/>
      <c r="Q30" s="260" t="s">
        <v>2423</v>
      </c>
      <c r="R30" s="253" t="s">
        <v>2424</v>
      </c>
    </row>
    <row r="31" spans="1:18" s="254" customFormat="1" ht="23.25" thickBot="1" x14ac:dyDescent="0.25">
      <c r="A31" s="345">
        <v>19</v>
      </c>
      <c r="B31" s="179" t="s">
        <v>197</v>
      </c>
      <c r="C31" s="261">
        <v>62090020159</v>
      </c>
      <c r="D31" s="179" t="s">
        <v>196</v>
      </c>
      <c r="E31" s="262" t="s">
        <v>3511</v>
      </c>
      <c r="F31" s="263"/>
      <c r="G31" s="182">
        <v>0.12280000000000001</v>
      </c>
      <c r="H31" s="184">
        <v>0</v>
      </c>
      <c r="I31" s="179" t="s">
        <v>3513</v>
      </c>
      <c r="J31" s="179" t="s">
        <v>197</v>
      </c>
      <c r="K31" s="262" t="s">
        <v>3511</v>
      </c>
      <c r="L31" s="182">
        <v>0.12280000000000001</v>
      </c>
      <c r="M31" s="264"/>
      <c r="N31" s="184">
        <v>0</v>
      </c>
      <c r="O31" s="265"/>
      <c r="P31" s="265"/>
      <c r="Q31" s="260" t="s">
        <v>2423</v>
      </c>
      <c r="R31" s="253" t="s">
        <v>3572</v>
      </c>
    </row>
    <row r="32" spans="1:18" s="254" customFormat="1" ht="23.25" thickBot="1" x14ac:dyDescent="0.25">
      <c r="A32" s="345">
        <v>20</v>
      </c>
      <c r="B32" s="180" t="s">
        <v>662</v>
      </c>
      <c r="C32" s="261">
        <v>62090040171</v>
      </c>
      <c r="D32" s="179" t="s">
        <v>661</v>
      </c>
      <c r="E32" s="262" t="s">
        <v>3511</v>
      </c>
      <c r="F32" s="263"/>
      <c r="G32" s="182">
        <v>2</v>
      </c>
      <c r="H32" s="184">
        <v>0</v>
      </c>
      <c r="I32" s="179" t="s">
        <v>3514</v>
      </c>
      <c r="J32" s="180" t="s">
        <v>662</v>
      </c>
      <c r="K32" s="262" t="s">
        <v>3511</v>
      </c>
      <c r="L32" s="182">
        <v>2</v>
      </c>
      <c r="M32" s="264"/>
      <c r="N32" s="184">
        <v>0</v>
      </c>
      <c r="O32" s="265"/>
      <c r="P32" s="265"/>
      <c r="Q32" s="260" t="s">
        <v>2423</v>
      </c>
      <c r="R32" s="253" t="s">
        <v>3572</v>
      </c>
    </row>
    <row r="33" spans="1:18" s="254" customFormat="1" ht="23.25" thickBot="1" x14ac:dyDescent="0.25">
      <c r="A33" s="345">
        <v>21</v>
      </c>
      <c r="B33" s="179" t="s">
        <v>770</v>
      </c>
      <c r="C33" s="261">
        <v>62090040248</v>
      </c>
      <c r="D33" s="179" t="s">
        <v>769</v>
      </c>
      <c r="E33" s="262" t="s">
        <v>3511</v>
      </c>
      <c r="F33" s="263"/>
      <c r="G33" s="182">
        <v>6.88</v>
      </c>
      <c r="H33" s="184">
        <v>0</v>
      </c>
      <c r="I33" s="179" t="s">
        <v>3515</v>
      </c>
      <c r="J33" s="179" t="s">
        <v>770</v>
      </c>
      <c r="K33" s="262" t="s">
        <v>3511</v>
      </c>
      <c r="L33" s="182">
        <v>6.88</v>
      </c>
      <c r="M33" s="264"/>
      <c r="N33" s="184">
        <v>0</v>
      </c>
      <c r="O33" s="265"/>
      <c r="P33" s="265"/>
      <c r="Q33" s="260" t="s">
        <v>2423</v>
      </c>
      <c r="R33" s="253" t="s">
        <v>3572</v>
      </c>
    </row>
    <row r="34" spans="1:18" s="254" customFormat="1" ht="23.25" thickBot="1" x14ac:dyDescent="0.25">
      <c r="A34" s="345">
        <v>22</v>
      </c>
      <c r="B34" s="179" t="s">
        <v>800</v>
      </c>
      <c r="C34" s="261">
        <v>62090040289</v>
      </c>
      <c r="D34" s="179" t="s">
        <v>798</v>
      </c>
      <c r="E34" s="262" t="s">
        <v>3511</v>
      </c>
      <c r="F34" s="263"/>
      <c r="G34" s="182">
        <v>2</v>
      </c>
      <c r="H34" s="184">
        <v>0</v>
      </c>
      <c r="I34" s="179" t="s">
        <v>3516</v>
      </c>
      <c r="J34" s="179" t="s">
        <v>800</v>
      </c>
      <c r="K34" s="262" t="s">
        <v>3511</v>
      </c>
      <c r="L34" s="182">
        <v>2</v>
      </c>
      <c r="M34" s="264"/>
      <c r="N34" s="184">
        <v>0</v>
      </c>
      <c r="O34" s="265"/>
      <c r="P34" s="265"/>
      <c r="Q34" s="260" t="s">
        <v>2423</v>
      </c>
      <c r="R34" s="253" t="s">
        <v>3572</v>
      </c>
    </row>
    <row r="35" spans="1:18" s="254" customFormat="1" ht="23.25" thickBot="1" x14ac:dyDescent="0.25">
      <c r="A35" s="345">
        <v>24</v>
      </c>
      <c r="B35" s="179" t="s">
        <v>3517</v>
      </c>
      <c r="C35" s="261">
        <v>62820080032</v>
      </c>
      <c r="D35" s="179" t="s">
        <v>2033</v>
      </c>
      <c r="E35" s="262" t="s">
        <v>3518</v>
      </c>
      <c r="F35" s="263">
        <v>2000</v>
      </c>
      <c r="G35" s="182">
        <v>0.6</v>
      </c>
      <c r="H35" s="184">
        <v>0</v>
      </c>
      <c r="I35" s="179" t="s">
        <v>3519</v>
      </c>
      <c r="J35" s="179" t="s">
        <v>3517</v>
      </c>
      <c r="K35" s="262" t="s">
        <v>3518</v>
      </c>
      <c r="L35" s="182">
        <v>0.6</v>
      </c>
      <c r="M35" s="264"/>
      <c r="N35" s="184">
        <v>0</v>
      </c>
      <c r="O35" s="265"/>
      <c r="P35" s="265"/>
      <c r="Q35" s="260" t="s">
        <v>2423</v>
      </c>
      <c r="R35" s="253" t="s">
        <v>3572</v>
      </c>
    </row>
    <row r="36" spans="1:18" s="254" customFormat="1" ht="23.25" thickBot="1" x14ac:dyDescent="0.25">
      <c r="A36" s="345">
        <v>25</v>
      </c>
      <c r="B36" s="179" t="s">
        <v>2040</v>
      </c>
      <c r="C36" s="261">
        <v>62820080048</v>
      </c>
      <c r="D36" s="179" t="s">
        <v>2038</v>
      </c>
      <c r="E36" s="262" t="s">
        <v>3518</v>
      </c>
      <c r="F36" s="263">
        <v>2001</v>
      </c>
      <c r="G36" s="182">
        <v>3</v>
      </c>
      <c r="H36" s="184">
        <v>0</v>
      </c>
      <c r="I36" s="179" t="s">
        <v>3520</v>
      </c>
      <c r="J36" s="179" t="s">
        <v>2040</v>
      </c>
      <c r="K36" s="262" t="s">
        <v>3518</v>
      </c>
      <c r="L36" s="182">
        <v>3</v>
      </c>
      <c r="M36" s="264"/>
      <c r="N36" s="184">
        <v>0</v>
      </c>
      <c r="O36" s="265"/>
      <c r="P36" s="265"/>
      <c r="Q36" s="260" t="s">
        <v>2423</v>
      </c>
      <c r="R36" s="253" t="s">
        <v>3572</v>
      </c>
    </row>
    <row r="37" spans="1:18" s="254" customFormat="1" ht="23.25" thickBot="1" x14ac:dyDescent="0.25">
      <c r="A37" s="345">
        <v>26</v>
      </c>
      <c r="B37" s="179" t="s">
        <v>2344</v>
      </c>
      <c r="C37" s="261">
        <v>62820100136</v>
      </c>
      <c r="D37" s="179" t="s">
        <v>2342</v>
      </c>
      <c r="E37" s="262" t="s">
        <v>3518</v>
      </c>
      <c r="F37" s="263">
        <v>2010</v>
      </c>
      <c r="G37" s="182">
        <v>3.2</v>
      </c>
      <c r="H37" s="184">
        <v>0</v>
      </c>
      <c r="I37" s="179" t="s">
        <v>3521</v>
      </c>
      <c r="J37" s="179" t="s">
        <v>2344</v>
      </c>
      <c r="K37" s="262" t="s">
        <v>3518</v>
      </c>
      <c r="L37" s="182">
        <v>3.2</v>
      </c>
      <c r="M37" s="264"/>
      <c r="N37" s="184">
        <v>0</v>
      </c>
      <c r="O37" s="265"/>
      <c r="P37" s="265"/>
      <c r="Q37" s="260" t="s">
        <v>2423</v>
      </c>
      <c r="R37" s="253" t="s">
        <v>3572</v>
      </c>
    </row>
    <row r="38" spans="1:18" s="254" customFormat="1" ht="23.25" thickBot="1" x14ac:dyDescent="0.25">
      <c r="A38" s="345">
        <v>27</v>
      </c>
      <c r="B38" s="179" t="s">
        <v>2344</v>
      </c>
      <c r="C38" s="261">
        <v>62820100136</v>
      </c>
      <c r="D38" s="179" t="s">
        <v>2343</v>
      </c>
      <c r="E38" s="262" t="s">
        <v>3518</v>
      </c>
      <c r="F38" s="263">
        <v>2000</v>
      </c>
      <c r="G38" s="182">
        <v>3.05</v>
      </c>
      <c r="H38" s="184">
        <v>0</v>
      </c>
      <c r="I38" s="179" t="s">
        <v>3522</v>
      </c>
      <c r="J38" s="179" t="s">
        <v>2344</v>
      </c>
      <c r="K38" s="262" t="s">
        <v>3518</v>
      </c>
      <c r="L38" s="182">
        <v>3.05</v>
      </c>
      <c r="M38" s="264"/>
      <c r="N38" s="184">
        <v>0</v>
      </c>
      <c r="O38" s="265"/>
      <c r="P38" s="265"/>
      <c r="Q38" s="260" t="s">
        <v>2423</v>
      </c>
      <c r="R38" s="253" t="s">
        <v>3572</v>
      </c>
    </row>
    <row r="39" spans="1:18" s="254" customFormat="1" ht="23.25" thickBot="1" x14ac:dyDescent="0.25">
      <c r="A39" s="345">
        <v>28</v>
      </c>
      <c r="B39" s="179" t="s">
        <v>324</v>
      </c>
      <c r="C39" s="261">
        <v>62820130052</v>
      </c>
      <c r="D39" s="179" t="s">
        <v>2387</v>
      </c>
      <c r="E39" s="262" t="s">
        <v>3518</v>
      </c>
      <c r="F39" s="263">
        <v>2000</v>
      </c>
      <c r="G39" s="182">
        <v>1.6</v>
      </c>
      <c r="H39" s="184">
        <v>0</v>
      </c>
      <c r="I39" s="179" t="s">
        <v>3523</v>
      </c>
      <c r="J39" s="179" t="s">
        <v>324</v>
      </c>
      <c r="K39" s="262" t="s">
        <v>3518</v>
      </c>
      <c r="L39" s="182">
        <v>1.6</v>
      </c>
      <c r="M39" s="264"/>
      <c r="N39" s="184">
        <v>0</v>
      </c>
      <c r="O39" s="265"/>
      <c r="P39" s="265"/>
      <c r="Q39" s="260" t="s">
        <v>2423</v>
      </c>
      <c r="R39" s="253" t="s">
        <v>3572</v>
      </c>
    </row>
    <row r="40" spans="1:18" s="254" customFormat="1" ht="23.25" thickBot="1" x14ac:dyDescent="0.25">
      <c r="A40" s="345">
        <v>29</v>
      </c>
      <c r="B40" s="179" t="s">
        <v>1859</v>
      </c>
      <c r="C40" s="261">
        <v>62820020023</v>
      </c>
      <c r="D40" s="179" t="s">
        <v>1858</v>
      </c>
      <c r="E40" s="262" t="s">
        <v>3518</v>
      </c>
      <c r="F40" s="263"/>
      <c r="G40" s="182">
        <v>0.2</v>
      </c>
      <c r="H40" s="184">
        <v>0</v>
      </c>
      <c r="I40" s="179" t="s">
        <v>3524</v>
      </c>
      <c r="J40" s="179" t="s">
        <v>1859</v>
      </c>
      <c r="K40" s="262" t="s">
        <v>3518</v>
      </c>
      <c r="L40" s="182">
        <v>0.2</v>
      </c>
      <c r="M40" s="264"/>
      <c r="N40" s="184">
        <v>0</v>
      </c>
      <c r="O40" s="265"/>
      <c r="P40" s="265"/>
      <c r="Q40" s="260" t="s">
        <v>2423</v>
      </c>
      <c r="R40" s="253" t="s">
        <v>3572</v>
      </c>
    </row>
    <row r="41" spans="1:18" s="254" customFormat="1" ht="23.25" thickBot="1" x14ac:dyDescent="0.25">
      <c r="A41" s="345">
        <v>30</v>
      </c>
      <c r="B41" s="179" t="s">
        <v>2016</v>
      </c>
      <c r="C41" s="261">
        <v>62820060026</v>
      </c>
      <c r="D41" s="179" t="s">
        <v>2014</v>
      </c>
      <c r="E41" s="262" t="s">
        <v>3518</v>
      </c>
      <c r="F41" s="263"/>
      <c r="G41" s="182">
        <v>1.3</v>
      </c>
      <c r="H41" s="184">
        <v>0</v>
      </c>
      <c r="I41" s="179" t="s">
        <v>3525</v>
      </c>
      <c r="J41" s="179" t="s">
        <v>2016</v>
      </c>
      <c r="K41" s="262" t="s">
        <v>3518</v>
      </c>
      <c r="L41" s="182">
        <v>1.3</v>
      </c>
      <c r="M41" s="264"/>
      <c r="N41" s="184">
        <v>0</v>
      </c>
      <c r="O41" s="265"/>
      <c r="P41" s="265"/>
      <c r="Q41" s="260" t="s">
        <v>2423</v>
      </c>
      <c r="R41" s="253" t="s">
        <v>3572</v>
      </c>
    </row>
    <row r="42" spans="1:18" s="254" customFormat="1" ht="23.25" thickBot="1" x14ac:dyDescent="0.25">
      <c r="A42" s="345">
        <v>31</v>
      </c>
      <c r="B42" s="179" t="s">
        <v>2059</v>
      </c>
      <c r="C42" s="261">
        <v>62820080100</v>
      </c>
      <c r="D42" s="179" t="s">
        <v>2058</v>
      </c>
      <c r="E42" s="262" t="s">
        <v>3518</v>
      </c>
      <c r="F42" s="263"/>
      <c r="G42" s="182">
        <v>2.2000000000000002</v>
      </c>
      <c r="H42" s="184">
        <v>0</v>
      </c>
      <c r="I42" s="179" t="s">
        <v>3526</v>
      </c>
      <c r="J42" s="179" t="s">
        <v>2059</v>
      </c>
      <c r="K42" s="262" t="s">
        <v>3518</v>
      </c>
      <c r="L42" s="182">
        <v>2.2000000000000002</v>
      </c>
      <c r="M42" s="264"/>
      <c r="N42" s="184">
        <v>0</v>
      </c>
      <c r="O42" s="265"/>
      <c r="P42" s="265"/>
      <c r="Q42" s="260" t="s">
        <v>2423</v>
      </c>
      <c r="R42" s="253" t="s">
        <v>3572</v>
      </c>
    </row>
    <row r="43" spans="1:18" s="254" customFormat="1" ht="23.25" thickBot="1" x14ac:dyDescent="0.25">
      <c r="A43" s="345">
        <v>32</v>
      </c>
      <c r="B43" s="179" t="s">
        <v>3527</v>
      </c>
      <c r="C43" s="261">
        <v>62820080134</v>
      </c>
      <c r="D43" s="179" t="s">
        <v>2064</v>
      </c>
      <c r="E43" s="262" t="s">
        <v>3518</v>
      </c>
      <c r="F43" s="263"/>
      <c r="G43" s="182">
        <v>2.57</v>
      </c>
      <c r="H43" s="184">
        <v>0</v>
      </c>
      <c r="I43" s="179" t="s">
        <v>3528</v>
      </c>
      <c r="J43" s="179" t="s">
        <v>3527</v>
      </c>
      <c r="K43" s="262" t="s">
        <v>3518</v>
      </c>
      <c r="L43" s="182">
        <v>2.57</v>
      </c>
      <c r="M43" s="264"/>
      <c r="N43" s="184">
        <v>0</v>
      </c>
      <c r="O43" s="265"/>
      <c r="P43" s="265"/>
      <c r="Q43" s="260" t="s">
        <v>2423</v>
      </c>
      <c r="R43" s="253" t="s">
        <v>2424</v>
      </c>
    </row>
    <row r="44" spans="1:18" s="254" customFormat="1" ht="23.25" thickBot="1" x14ac:dyDescent="0.25">
      <c r="A44" s="345">
        <v>34</v>
      </c>
      <c r="B44" s="179" t="s">
        <v>2297</v>
      </c>
      <c r="C44" s="261">
        <v>62820090039</v>
      </c>
      <c r="D44" s="179" t="s">
        <v>2295</v>
      </c>
      <c r="E44" s="262" t="s">
        <v>3518</v>
      </c>
      <c r="F44" s="263"/>
      <c r="G44" s="182">
        <v>0.5</v>
      </c>
      <c r="H44" s="184">
        <v>0</v>
      </c>
      <c r="I44" s="179" t="s">
        <v>3529</v>
      </c>
      <c r="J44" s="179" t="s">
        <v>2297</v>
      </c>
      <c r="K44" s="262" t="s">
        <v>3518</v>
      </c>
      <c r="L44" s="182">
        <v>0.5</v>
      </c>
      <c r="M44" s="264"/>
      <c r="N44" s="184">
        <v>0</v>
      </c>
      <c r="O44" s="265"/>
      <c r="P44" s="265"/>
      <c r="Q44" s="260" t="s">
        <v>2423</v>
      </c>
      <c r="R44" s="253" t="s">
        <v>3572</v>
      </c>
    </row>
    <row r="45" spans="1:18" s="254" customFormat="1" ht="23.25" thickBot="1" x14ac:dyDescent="0.25">
      <c r="A45" s="345">
        <v>35</v>
      </c>
      <c r="B45" s="179" t="s">
        <v>2304</v>
      </c>
      <c r="C45" s="261">
        <v>62820090077</v>
      </c>
      <c r="D45" s="179" t="s">
        <v>2305</v>
      </c>
      <c r="E45" s="262" t="s">
        <v>3518</v>
      </c>
      <c r="F45" s="263"/>
      <c r="G45" s="182">
        <v>0.05</v>
      </c>
      <c r="H45" s="184">
        <v>0</v>
      </c>
      <c r="I45" s="179" t="s">
        <v>3530</v>
      </c>
      <c r="J45" s="179" t="s">
        <v>2304</v>
      </c>
      <c r="K45" s="262" t="s">
        <v>3518</v>
      </c>
      <c r="L45" s="182">
        <v>0.05</v>
      </c>
      <c r="M45" s="264"/>
      <c r="N45" s="184">
        <v>0</v>
      </c>
      <c r="O45" s="265"/>
      <c r="P45" s="265"/>
      <c r="Q45" s="260" t="s">
        <v>2423</v>
      </c>
      <c r="R45" s="253" t="s">
        <v>3572</v>
      </c>
    </row>
    <row r="46" spans="1:18" s="254" customFormat="1" ht="23.25" thickBot="1" x14ac:dyDescent="0.25">
      <c r="A46" s="345">
        <v>36</v>
      </c>
      <c r="B46" s="179" t="s">
        <v>2308</v>
      </c>
      <c r="C46" s="261">
        <v>62820090093</v>
      </c>
      <c r="D46" s="179" t="s">
        <v>2307</v>
      </c>
      <c r="E46" s="262" t="s">
        <v>3518</v>
      </c>
      <c r="F46" s="263"/>
      <c r="G46" s="182">
        <v>0.2</v>
      </c>
      <c r="H46" s="184">
        <v>0</v>
      </c>
      <c r="I46" s="179" t="s">
        <v>3531</v>
      </c>
      <c r="J46" s="179" t="s">
        <v>2308</v>
      </c>
      <c r="K46" s="262" t="s">
        <v>3518</v>
      </c>
      <c r="L46" s="182">
        <v>0.2</v>
      </c>
      <c r="M46" s="264"/>
      <c r="N46" s="184">
        <v>0</v>
      </c>
      <c r="O46" s="265"/>
      <c r="P46" s="265"/>
      <c r="Q46" s="260" t="s">
        <v>2423</v>
      </c>
      <c r="R46" s="253" t="s">
        <v>3572</v>
      </c>
    </row>
    <row r="47" spans="1:18" s="254" customFormat="1" ht="23.25" thickBot="1" x14ac:dyDescent="0.25">
      <c r="A47" s="345">
        <v>37</v>
      </c>
      <c r="B47" s="179" t="s">
        <v>2216</v>
      </c>
      <c r="C47" s="261">
        <v>62820080362</v>
      </c>
      <c r="D47" s="179" t="s">
        <v>2215</v>
      </c>
      <c r="E47" s="262" t="s">
        <v>3518</v>
      </c>
      <c r="F47" s="263">
        <v>2012</v>
      </c>
      <c r="G47" s="182">
        <v>2.02</v>
      </c>
      <c r="H47" s="184">
        <v>1477.87</v>
      </c>
      <c r="I47" s="179" t="s">
        <v>3532</v>
      </c>
      <c r="J47" s="179" t="s">
        <v>2216</v>
      </c>
      <c r="K47" s="262" t="s">
        <v>3518</v>
      </c>
      <c r="L47" s="182">
        <v>2.02</v>
      </c>
      <c r="M47" s="264"/>
      <c r="N47" s="184">
        <v>1477.87</v>
      </c>
      <c r="O47" s="265"/>
      <c r="P47" s="265"/>
      <c r="Q47" s="260" t="s">
        <v>2423</v>
      </c>
      <c r="R47" s="253" t="s">
        <v>2424</v>
      </c>
    </row>
    <row r="48" spans="1:18" s="254" customFormat="1" ht="23.25" thickBot="1" x14ac:dyDescent="0.25">
      <c r="A48" s="345">
        <v>38</v>
      </c>
      <c r="B48" s="179" t="s">
        <v>1911</v>
      </c>
      <c r="C48" s="261">
        <v>62820040059</v>
      </c>
      <c r="D48" s="179" t="s">
        <v>1910</v>
      </c>
      <c r="E48" s="262" t="s">
        <v>3518</v>
      </c>
      <c r="F48" s="263">
        <v>1999</v>
      </c>
      <c r="G48" s="182">
        <v>3</v>
      </c>
      <c r="H48" s="184">
        <v>0</v>
      </c>
      <c r="I48" s="179" t="s">
        <v>3533</v>
      </c>
      <c r="J48" s="179" t="s">
        <v>1911</v>
      </c>
      <c r="K48" s="262" t="s">
        <v>3518</v>
      </c>
      <c r="L48" s="182">
        <v>3</v>
      </c>
      <c r="M48" s="264"/>
      <c r="N48" s="184">
        <v>0</v>
      </c>
      <c r="O48" s="265"/>
      <c r="P48" s="265"/>
      <c r="Q48" s="260" t="s">
        <v>2423</v>
      </c>
      <c r="R48" s="253" t="s">
        <v>3572</v>
      </c>
    </row>
    <row r="49" spans="1:18" s="254" customFormat="1" ht="23.25" thickBot="1" x14ac:dyDescent="0.25">
      <c r="A49" s="345">
        <v>39</v>
      </c>
      <c r="B49" s="179" t="s">
        <v>2386</v>
      </c>
      <c r="C49" s="261">
        <v>62820130039</v>
      </c>
      <c r="D49" s="179" t="s">
        <v>2385</v>
      </c>
      <c r="E49" s="262" t="s">
        <v>3518</v>
      </c>
      <c r="F49" s="263">
        <v>2014</v>
      </c>
      <c r="G49" s="182">
        <v>4.93</v>
      </c>
      <c r="H49" s="184">
        <v>0</v>
      </c>
      <c r="I49" s="179" t="s">
        <v>3534</v>
      </c>
      <c r="J49" s="179" t="s">
        <v>2386</v>
      </c>
      <c r="K49" s="262" t="s">
        <v>3518</v>
      </c>
      <c r="L49" s="182">
        <v>4.93</v>
      </c>
      <c r="M49" s="264"/>
      <c r="N49" s="184">
        <v>0</v>
      </c>
      <c r="O49" s="265"/>
      <c r="P49" s="265"/>
      <c r="Q49" s="260" t="s">
        <v>2423</v>
      </c>
      <c r="R49" s="253" t="s">
        <v>3572</v>
      </c>
    </row>
    <row r="50" spans="1:18" s="254" customFormat="1" ht="23.25" thickBot="1" x14ac:dyDescent="0.25">
      <c r="A50" s="345">
        <v>40</v>
      </c>
      <c r="B50" s="180" t="s">
        <v>2376</v>
      </c>
      <c r="C50" s="261">
        <v>62820120053</v>
      </c>
      <c r="D50" s="179" t="s">
        <v>2373</v>
      </c>
      <c r="E50" s="262" t="s">
        <v>3518</v>
      </c>
      <c r="F50" s="263">
        <v>2000</v>
      </c>
      <c r="G50" s="182">
        <v>2.11</v>
      </c>
      <c r="H50" s="184">
        <v>894.37</v>
      </c>
      <c r="I50" s="179" t="s">
        <v>3535</v>
      </c>
      <c r="J50" s="180" t="s">
        <v>2376</v>
      </c>
      <c r="K50" s="262" t="s">
        <v>3518</v>
      </c>
      <c r="L50" s="182">
        <v>2.11</v>
      </c>
      <c r="M50" s="264"/>
      <c r="N50" s="184">
        <v>894.37</v>
      </c>
      <c r="O50" s="265"/>
      <c r="P50" s="265"/>
      <c r="Q50" s="260" t="s">
        <v>2423</v>
      </c>
      <c r="R50" s="253" t="s">
        <v>2424</v>
      </c>
    </row>
    <row r="51" spans="1:18" s="254" customFormat="1" ht="23.25" thickBot="1" x14ac:dyDescent="0.25">
      <c r="A51" s="345">
        <v>41</v>
      </c>
      <c r="B51" s="180" t="s">
        <v>1358</v>
      </c>
      <c r="C51" s="261">
        <v>62780010076</v>
      </c>
      <c r="D51" s="179" t="s">
        <v>1683</v>
      </c>
      <c r="E51" s="262" t="s">
        <v>3536</v>
      </c>
      <c r="F51" s="263"/>
      <c r="G51" s="182">
        <v>0.28999999999999998</v>
      </c>
      <c r="H51" s="184">
        <v>0</v>
      </c>
      <c r="I51" s="179" t="s">
        <v>3537</v>
      </c>
      <c r="J51" s="180" t="s">
        <v>1358</v>
      </c>
      <c r="K51" s="262" t="s">
        <v>3536</v>
      </c>
      <c r="L51" s="182">
        <v>0.28999999999999998</v>
      </c>
      <c r="M51" s="264"/>
      <c r="N51" s="184">
        <v>0</v>
      </c>
      <c r="O51" s="265"/>
      <c r="P51" s="265"/>
      <c r="Q51" s="260" t="s">
        <v>2423</v>
      </c>
      <c r="R51" s="253" t="s">
        <v>2424</v>
      </c>
    </row>
    <row r="52" spans="1:18" s="254" customFormat="1" ht="23.25" thickBot="1" x14ac:dyDescent="0.25">
      <c r="A52" s="345">
        <v>42</v>
      </c>
      <c r="B52" s="179" t="s">
        <v>2084</v>
      </c>
      <c r="C52" s="261">
        <v>62780010011</v>
      </c>
      <c r="D52" s="179" t="s">
        <v>1678</v>
      </c>
      <c r="E52" s="262" t="s">
        <v>3536</v>
      </c>
      <c r="F52" s="263">
        <v>2007</v>
      </c>
      <c r="G52" s="182">
        <v>1.2</v>
      </c>
      <c r="H52" s="184">
        <v>0</v>
      </c>
      <c r="I52" s="179" t="s">
        <v>3538</v>
      </c>
      <c r="J52" s="179" t="s">
        <v>2084</v>
      </c>
      <c r="K52" s="262" t="s">
        <v>3536</v>
      </c>
      <c r="L52" s="182">
        <v>1.2</v>
      </c>
      <c r="M52" s="264"/>
      <c r="N52" s="184">
        <v>0</v>
      </c>
      <c r="O52" s="265"/>
      <c r="P52" s="265"/>
      <c r="Q52" s="260" t="s">
        <v>2423</v>
      </c>
      <c r="R52" s="253" t="s">
        <v>3572</v>
      </c>
    </row>
    <row r="53" spans="1:18" s="254" customFormat="1" ht="23.25" thickBot="1" x14ac:dyDescent="0.25">
      <c r="A53" s="345">
        <v>43</v>
      </c>
      <c r="B53" s="179" t="s">
        <v>1421</v>
      </c>
      <c r="C53" s="261">
        <v>62680030084</v>
      </c>
      <c r="D53" s="179" t="s">
        <v>1420</v>
      </c>
      <c r="E53" s="262" t="s">
        <v>1338</v>
      </c>
      <c r="F53" s="263">
        <v>1997</v>
      </c>
      <c r="G53" s="182">
        <v>2.2000000000000002</v>
      </c>
      <c r="H53" s="184">
        <v>0</v>
      </c>
      <c r="I53" s="179" t="s">
        <v>3539</v>
      </c>
      <c r="J53" s="179" t="s">
        <v>1421</v>
      </c>
      <c r="K53" s="262" t="s">
        <v>1338</v>
      </c>
      <c r="L53" s="182">
        <v>2.2000000000000002</v>
      </c>
      <c r="M53" s="264"/>
      <c r="N53" s="184">
        <v>0</v>
      </c>
      <c r="O53" s="265"/>
      <c r="P53" s="265"/>
      <c r="Q53" s="260" t="s">
        <v>2423</v>
      </c>
      <c r="R53" s="253" t="s">
        <v>3572</v>
      </c>
    </row>
    <row r="54" spans="1:18" s="254" customFormat="1" ht="23.25" thickBot="1" x14ac:dyDescent="0.25">
      <c r="A54" s="345">
        <v>44</v>
      </c>
      <c r="B54" s="179" t="s">
        <v>1423</v>
      </c>
      <c r="C54" s="261">
        <v>62680030100</v>
      </c>
      <c r="D54" s="179" t="s">
        <v>1425</v>
      </c>
      <c r="E54" s="262" t="s">
        <v>1338</v>
      </c>
      <c r="F54" s="263">
        <v>2006</v>
      </c>
      <c r="G54" s="182">
        <v>1.43</v>
      </c>
      <c r="H54" s="184">
        <v>0</v>
      </c>
      <c r="I54" s="179" t="s">
        <v>3540</v>
      </c>
      <c r="J54" s="179" t="s">
        <v>1423</v>
      </c>
      <c r="K54" s="262" t="s">
        <v>1338</v>
      </c>
      <c r="L54" s="182">
        <v>1.43</v>
      </c>
      <c r="M54" s="264"/>
      <c r="N54" s="184">
        <v>0</v>
      </c>
      <c r="O54" s="265"/>
      <c r="P54" s="265"/>
      <c r="Q54" s="260" t="s">
        <v>2423</v>
      </c>
      <c r="R54" s="253" t="s">
        <v>2424</v>
      </c>
    </row>
    <row r="55" spans="1:18" s="254" customFormat="1" ht="23.25" thickBot="1" x14ac:dyDescent="0.25">
      <c r="A55" s="345">
        <v>45</v>
      </c>
      <c r="B55" s="179" t="s">
        <v>1331</v>
      </c>
      <c r="C55" s="261">
        <v>62680010052</v>
      </c>
      <c r="D55" s="179" t="s">
        <v>1329</v>
      </c>
      <c r="E55" s="262" t="s">
        <v>1338</v>
      </c>
      <c r="F55" s="263"/>
      <c r="G55" s="182">
        <v>0.1</v>
      </c>
      <c r="H55" s="184">
        <v>0</v>
      </c>
      <c r="I55" s="179" t="s">
        <v>3541</v>
      </c>
      <c r="J55" s="179" t="s">
        <v>1331</v>
      </c>
      <c r="K55" s="262" t="s">
        <v>1338</v>
      </c>
      <c r="L55" s="182">
        <v>0.1</v>
      </c>
      <c r="M55" s="264"/>
      <c r="N55" s="184">
        <v>0</v>
      </c>
      <c r="O55" s="265"/>
      <c r="P55" s="265"/>
      <c r="Q55" s="260" t="s">
        <v>2423</v>
      </c>
      <c r="R55" s="253" t="s">
        <v>3572</v>
      </c>
    </row>
    <row r="56" spans="1:18" s="254" customFormat="1" ht="23.25" thickBot="1" x14ac:dyDescent="0.25">
      <c r="A56" s="345">
        <v>46</v>
      </c>
      <c r="B56" s="180" t="s">
        <v>1338</v>
      </c>
      <c r="C56" s="261">
        <v>62680010152</v>
      </c>
      <c r="D56" s="179" t="s">
        <v>1337</v>
      </c>
      <c r="E56" s="262" t="s">
        <v>1338</v>
      </c>
      <c r="F56" s="263"/>
      <c r="G56" s="182">
        <v>2.2000000000000002</v>
      </c>
      <c r="H56" s="184">
        <v>0</v>
      </c>
      <c r="I56" s="179" t="s">
        <v>3542</v>
      </c>
      <c r="J56" s="180" t="s">
        <v>1338</v>
      </c>
      <c r="K56" s="262" t="s">
        <v>1338</v>
      </c>
      <c r="L56" s="182">
        <v>2.2000000000000002</v>
      </c>
      <c r="M56" s="264"/>
      <c r="N56" s="184">
        <v>0</v>
      </c>
      <c r="O56" s="265"/>
      <c r="P56" s="265"/>
      <c r="Q56" s="260" t="s">
        <v>2423</v>
      </c>
      <c r="R56" s="253" t="s">
        <v>3572</v>
      </c>
    </row>
    <row r="57" spans="1:18" s="254" customFormat="1" ht="23.25" thickBot="1" x14ac:dyDescent="0.25">
      <c r="A57" s="345">
        <v>47</v>
      </c>
      <c r="B57" s="179" t="s">
        <v>1428</v>
      </c>
      <c r="C57" s="261">
        <v>62680030121</v>
      </c>
      <c r="D57" s="179" t="s">
        <v>1426</v>
      </c>
      <c r="E57" s="262" t="s">
        <v>1338</v>
      </c>
      <c r="F57" s="263"/>
      <c r="G57" s="182">
        <v>1.4</v>
      </c>
      <c r="H57" s="184">
        <v>0</v>
      </c>
      <c r="I57" s="179" t="s">
        <v>3543</v>
      </c>
      <c r="J57" s="179" t="s">
        <v>1428</v>
      </c>
      <c r="K57" s="262" t="s">
        <v>1338</v>
      </c>
      <c r="L57" s="182">
        <v>1.4</v>
      </c>
      <c r="M57" s="264"/>
      <c r="N57" s="184">
        <v>0</v>
      </c>
      <c r="O57" s="265"/>
      <c r="P57" s="265"/>
      <c r="Q57" s="260" t="s">
        <v>2423</v>
      </c>
      <c r="R57" s="253" t="s">
        <v>3572</v>
      </c>
    </row>
    <row r="58" spans="1:18" s="254" customFormat="1" ht="23.25" thickBot="1" x14ac:dyDescent="0.25">
      <c r="A58" s="345">
        <v>48</v>
      </c>
      <c r="B58" s="179" t="s">
        <v>3544</v>
      </c>
      <c r="C58" s="261">
        <v>62680030144</v>
      </c>
      <c r="D58" s="179" t="s">
        <v>1432</v>
      </c>
      <c r="E58" s="262" t="s">
        <v>1338</v>
      </c>
      <c r="F58" s="263"/>
      <c r="G58" s="182">
        <v>1.7</v>
      </c>
      <c r="H58" s="184">
        <v>0</v>
      </c>
      <c r="I58" s="179" t="s">
        <v>3545</v>
      </c>
      <c r="J58" s="179" t="s">
        <v>3544</v>
      </c>
      <c r="K58" s="262" t="s">
        <v>1338</v>
      </c>
      <c r="L58" s="182">
        <v>1.7</v>
      </c>
      <c r="M58" s="264"/>
      <c r="N58" s="184">
        <v>0</v>
      </c>
      <c r="O58" s="265"/>
      <c r="P58" s="265"/>
      <c r="Q58" s="260" t="s">
        <v>2423</v>
      </c>
      <c r="R58" s="253" t="s">
        <v>3572</v>
      </c>
    </row>
    <row r="59" spans="1:18" s="254" customFormat="1" ht="23.25" thickBot="1" x14ac:dyDescent="0.25">
      <c r="A59" s="345">
        <v>49</v>
      </c>
      <c r="B59" s="179" t="s">
        <v>1503</v>
      </c>
      <c r="C59" s="261">
        <v>62680030204</v>
      </c>
      <c r="D59" s="179" t="s">
        <v>1502</v>
      </c>
      <c r="E59" s="262" t="s">
        <v>1338</v>
      </c>
      <c r="F59" s="263"/>
      <c r="G59" s="182">
        <v>0.1</v>
      </c>
      <c r="H59" s="184">
        <v>0</v>
      </c>
      <c r="I59" s="179" t="s">
        <v>3546</v>
      </c>
      <c r="J59" s="179" t="s">
        <v>1503</v>
      </c>
      <c r="K59" s="262" t="s">
        <v>1338</v>
      </c>
      <c r="L59" s="182">
        <v>0.1</v>
      </c>
      <c r="M59" s="264"/>
      <c r="N59" s="184">
        <v>0</v>
      </c>
      <c r="O59" s="265"/>
      <c r="P59" s="265"/>
      <c r="Q59" s="260" t="s">
        <v>2423</v>
      </c>
      <c r="R59" s="253" t="s">
        <v>2424</v>
      </c>
    </row>
    <row r="60" spans="1:18" s="254" customFormat="1" ht="23.25" thickBot="1" x14ac:dyDescent="0.25">
      <c r="A60" s="345">
        <v>50</v>
      </c>
      <c r="B60" s="179" t="s">
        <v>1543</v>
      </c>
      <c r="C60" s="261">
        <v>62680030253</v>
      </c>
      <c r="D60" s="179" t="s">
        <v>1541</v>
      </c>
      <c r="E60" s="262" t="s">
        <v>1338</v>
      </c>
      <c r="F60" s="263"/>
      <c r="G60" s="182">
        <v>0.3</v>
      </c>
      <c r="H60" s="184">
        <v>0</v>
      </c>
      <c r="I60" s="179" t="s">
        <v>3547</v>
      </c>
      <c r="J60" s="179" t="s">
        <v>1543</v>
      </c>
      <c r="K60" s="262" t="s">
        <v>1338</v>
      </c>
      <c r="L60" s="182">
        <v>0.3</v>
      </c>
      <c r="M60" s="264"/>
      <c r="N60" s="184">
        <v>0</v>
      </c>
      <c r="O60" s="265"/>
      <c r="P60" s="265"/>
      <c r="Q60" s="260" t="s">
        <v>2423</v>
      </c>
      <c r="R60" s="253" t="s">
        <v>3572</v>
      </c>
    </row>
    <row r="61" spans="1:18" s="254" customFormat="1" ht="23.25" thickBot="1" x14ac:dyDescent="0.25">
      <c r="A61" s="345">
        <v>51</v>
      </c>
      <c r="B61" s="179" t="s">
        <v>3548</v>
      </c>
      <c r="C61" s="261">
        <v>62680060006</v>
      </c>
      <c r="D61" s="179" t="s">
        <v>1634</v>
      </c>
      <c r="E61" s="262" t="s">
        <v>1338</v>
      </c>
      <c r="F61" s="263"/>
      <c r="G61" s="182">
        <v>2.6</v>
      </c>
      <c r="H61" s="184">
        <v>0</v>
      </c>
      <c r="I61" s="179" t="s">
        <v>3549</v>
      </c>
      <c r="J61" s="179" t="s">
        <v>3548</v>
      </c>
      <c r="K61" s="262" t="s">
        <v>1338</v>
      </c>
      <c r="L61" s="182">
        <v>2.6</v>
      </c>
      <c r="M61" s="264"/>
      <c r="N61" s="184">
        <v>0</v>
      </c>
      <c r="O61" s="265"/>
      <c r="P61" s="265"/>
      <c r="Q61" s="260" t="s">
        <v>2423</v>
      </c>
      <c r="R61" s="253" t="s">
        <v>3572</v>
      </c>
    </row>
    <row r="62" spans="1:18" s="254" customFormat="1" ht="23.25" thickBot="1" x14ac:dyDescent="0.25">
      <c r="A62" s="345">
        <v>52</v>
      </c>
      <c r="B62" s="179" t="s">
        <v>1646</v>
      </c>
      <c r="C62" s="261">
        <v>62680060102</v>
      </c>
      <c r="D62" s="179" t="s">
        <v>1644</v>
      </c>
      <c r="E62" s="262" t="s">
        <v>1338</v>
      </c>
      <c r="F62" s="263"/>
      <c r="G62" s="182">
        <v>0.6</v>
      </c>
      <c r="H62" s="184">
        <v>0</v>
      </c>
      <c r="I62" s="179" t="s">
        <v>3550</v>
      </c>
      <c r="J62" s="179" t="s">
        <v>1646</v>
      </c>
      <c r="K62" s="262" t="s">
        <v>1338</v>
      </c>
      <c r="L62" s="182">
        <v>0.6</v>
      </c>
      <c r="M62" s="264"/>
      <c r="N62" s="184">
        <v>0</v>
      </c>
      <c r="O62" s="265"/>
      <c r="P62" s="265"/>
      <c r="Q62" s="260" t="s">
        <v>2423</v>
      </c>
      <c r="R62" s="253" t="s">
        <v>3572</v>
      </c>
    </row>
    <row r="63" spans="1:18" ht="12" thickBot="1" x14ac:dyDescent="0.25">
      <c r="F63" s="266" t="s">
        <v>3441</v>
      </c>
      <c r="G63" s="267">
        <f>SUM(G13:G62)</f>
        <v>102.29109999999999</v>
      </c>
      <c r="H63" s="267">
        <f>SUM(H13:H62)</f>
        <v>11229.590000000002</v>
      </c>
      <c r="L63" s="268">
        <f>SUM(L13:L62)</f>
        <v>102.29109999999999</v>
      </c>
      <c r="M63" s="268">
        <f t="shared" ref="M63:N63" si="0">SUM(M13:M62)</f>
        <v>0</v>
      </c>
      <c r="N63" s="268">
        <f t="shared" si="0"/>
        <v>11229.590000000002</v>
      </c>
      <c r="O63" s="269"/>
      <c r="P63" s="270"/>
    </row>
    <row r="64" spans="1:18" ht="12.75" x14ac:dyDescent="0.2">
      <c r="B64" s="61" t="s">
        <v>3551</v>
      </c>
      <c r="C64" s="61"/>
      <c r="D64" s="61"/>
      <c r="E64" s="12"/>
      <c r="F64" s="61"/>
      <c r="G64" s="61"/>
      <c r="H64" s="61"/>
      <c r="I64" s="12"/>
      <c r="J64" s="61"/>
      <c r="K64" s="12"/>
      <c r="L64" s="274"/>
      <c r="M64" s="274"/>
      <c r="N64" s="275"/>
      <c r="O64" s="61"/>
      <c r="P64" s="276"/>
      <c r="Q64" s="61"/>
      <c r="R64" s="61"/>
    </row>
    <row r="65" spans="2:18" ht="12.75" customHeight="1" x14ac:dyDescent="0.2">
      <c r="B65" s="493" t="s">
        <v>4314</v>
      </c>
      <c r="C65" s="493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</row>
    <row r="66" spans="2:18" ht="12.75" x14ac:dyDescent="0.2">
      <c r="B66" s="12"/>
      <c r="C66" s="61"/>
      <c r="D66" s="61"/>
      <c r="E66" s="12"/>
      <c r="F66" s="61"/>
      <c r="G66" s="61"/>
      <c r="H66" s="61"/>
      <c r="I66" s="12"/>
      <c r="J66" s="61"/>
      <c r="K66" s="12"/>
      <c r="L66" s="274"/>
      <c r="M66" s="274"/>
      <c r="N66" s="275"/>
      <c r="O66" s="61"/>
      <c r="P66" s="276"/>
      <c r="Q66" s="61"/>
      <c r="R66" s="61"/>
    </row>
    <row r="67" spans="2:18" ht="12.75" x14ac:dyDescent="0.2">
      <c r="B67" s="12"/>
      <c r="C67" s="61"/>
      <c r="D67" s="61"/>
      <c r="E67" s="12"/>
      <c r="F67" s="61"/>
      <c r="G67" s="61"/>
      <c r="H67" s="61"/>
      <c r="I67" s="12"/>
      <c r="J67" s="61"/>
      <c r="K67" s="12"/>
      <c r="L67" s="274"/>
      <c r="M67" s="274"/>
      <c r="N67" s="275"/>
      <c r="O67" s="61"/>
      <c r="P67" s="276"/>
      <c r="Q67" s="61"/>
      <c r="R67" s="61"/>
    </row>
    <row r="68" spans="2:18" ht="25.5" customHeight="1" x14ac:dyDescent="0.2">
      <c r="B68" s="157" t="s">
        <v>3404</v>
      </c>
      <c r="C68" s="194"/>
      <c r="D68" s="514" t="s">
        <v>2400</v>
      </c>
      <c r="E68" s="514"/>
      <c r="F68" s="194"/>
      <c r="G68" s="1"/>
      <c r="H68" s="61"/>
      <c r="I68" s="12"/>
      <c r="J68" s="61"/>
      <c r="K68" s="12"/>
      <c r="L68" s="274"/>
      <c r="M68" s="274"/>
      <c r="N68" s="275"/>
      <c r="O68" s="61"/>
      <c r="P68" s="276"/>
      <c r="Q68" s="61"/>
      <c r="R68" s="61"/>
    </row>
    <row r="69" spans="2:18" ht="12.75" x14ac:dyDescent="0.2">
      <c r="B69" s="231"/>
      <c r="C69" s="194"/>
      <c r="D69" s="503" t="s">
        <v>2399</v>
      </c>
      <c r="E69" s="503"/>
      <c r="G69" s="237" t="s">
        <v>3554</v>
      </c>
      <c r="H69" s="237"/>
      <c r="I69" s="206"/>
      <c r="J69" s="503" t="s">
        <v>3473</v>
      </c>
      <c r="K69" s="503"/>
      <c r="L69" s="206"/>
      <c r="M69" s="206"/>
      <c r="N69" s="275"/>
      <c r="O69" s="61"/>
      <c r="P69" s="276"/>
      <c r="Q69" s="61"/>
      <c r="R69" s="61"/>
    </row>
    <row r="70" spans="2:18" ht="12.75" x14ac:dyDescent="0.2">
      <c r="B70" s="61"/>
      <c r="C70" s="61"/>
      <c r="D70" s="277"/>
      <c r="E70" s="277"/>
      <c r="F70" s="61"/>
      <c r="G70" s="61"/>
      <c r="H70" s="61"/>
      <c r="I70" s="12"/>
      <c r="J70" s="61"/>
      <c r="K70" s="12"/>
      <c r="L70" s="274"/>
      <c r="M70" s="274"/>
      <c r="N70" s="275"/>
      <c r="O70" s="61"/>
      <c r="P70" s="276"/>
      <c r="Q70" s="61"/>
      <c r="R70" s="61"/>
    </row>
    <row r="71" spans="2:18" ht="12.75" x14ac:dyDescent="0.2">
      <c r="B71" s="12"/>
      <c r="C71" s="61"/>
      <c r="D71" s="61"/>
      <c r="E71" s="12"/>
      <c r="F71" s="61"/>
      <c r="G71" s="61"/>
      <c r="H71" s="61"/>
      <c r="I71" s="12"/>
      <c r="J71" s="61"/>
      <c r="K71" s="513"/>
      <c r="L71" s="513"/>
      <c r="M71" s="274"/>
      <c r="N71" s="275"/>
      <c r="O71" s="61"/>
      <c r="P71" s="276"/>
      <c r="Q71" s="61"/>
      <c r="R71" s="61"/>
    </row>
    <row r="72" spans="2:18" ht="21.75" customHeight="1" x14ac:dyDescent="0.2">
      <c r="B72" s="505" t="s">
        <v>3552</v>
      </c>
      <c r="C72" s="505"/>
      <c r="D72" s="505"/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</row>
    <row r="73" spans="2:18" ht="24" customHeight="1" x14ac:dyDescent="0.2">
      <c r="B73" s="493" t="s">
        <v>2392</v>
      </c>
      <c r="C73" s="493"/>
      <c r="D73" s="493"/>
      <c r="E73" s="493"/>
      <c r="F73" s="493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</row>
    <row r="74" spans="2:18" ht="12.75" x14ac:dyDescent="0.2">
      <c r="B74" s="12"/>
      <c r="C74" s="61"/>
      <c r="D74" s="61"/>
      <c r="E74" s="12"/>
      <c r="F74" s="61"/>
      <c r="G74" s="61"/>
      <c r="H74" s="61"/>
      <c r="I74" s="12"/>
      <c r="J74" s="12"/>
      <c r="K74" s="61"/>
      <c r="L74" s="12"/>
      <c r="M74" s="274"/>
      <c r="N74" s="275"/>
      <c r="O74" s="61"/>
      <c r="P74" s="276"/>
      <c r="Q74" s="61"/>
      <c r="R74" s="61"/>
    </row>
    <row r="75" spans="2:18" ht="12.75" x14ac:dyDescent="0.2">
      <c r="B75" s="62" t="s">
        <v>2401</v>
      </c>
    </row>
  </sheetData>
  <mergeCells count="15">
    <mergeCell ref="P1:R1"/>
    <mergeCell ref="B72:R72"/>
    <mergeCell ref="B73:R73"/>
    <mergeCell ref="J69:K69"/>
    <mergeCell ref="F7:J7"/>
    <mergeCell ref="F8:J8"/>
    <mergeCell ref="F9:J9"/>
    <mergeCell ref="A10:E10"/>
    <mergeCell ref="A11:A12"/>
    <mergeCell ref="C11:H11"/>
    <mergeCell ref="I11:P11"/>
    <mergeCell ref="K71:L71"/>
    <mergeCell ref="D68:E68"/>
    <mergeCell ref="D69:E69"/>
    <mergeCell ref="B65:R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7665-8B55-4971-AB5C-A4C13E760CE2}">
  <dimension ref="A1:AE257"/>
  <sheetViews>
    <sheetView workbookViewId="0">
      <selection activeCell="P248" sqref="P248"/>
    </sheetView>
  </sheetViews>
  <sheetFormatPr defaultRowHeight="12.75" x14ac:dyDescent="0.2"/>
  <cols>
    <col min="1" max="1" width="3.7109375" style="5" customWidth="1"/>
    <col min="2" max="2" width="6.7109375" style="3" customWidth="1"/>
    <col min="3" max="3" width="15.5703125" style="3" customWidth="1"/>
    <col min="4" max="4" width="5" style="3" customWidth="1"/>
    <col min="5" max="5" width="9.140625" style="3" customWidth="1"/>
    <col min="6" max="6" width="9.85546875" style="3" customWidth="1"/>
    <col min="7" max="7" width="10.28515625" style="3" customWidth="1"/>
    <col min="8" max="8" width="9.5703125" style="3" customWidth="1"/>
    <col min="9" max="9" width="10" style="3" customWidth="1"/>
    <col min="10" max="10" width="5" style="3" customWidth="1"/>
    <col min="11" max="11" width="14.5703125" style="3" customWidth="1"/>
    <col min="12" max="12" width="6.7109375" style="3" customWidth="1"/>
    <col min="13" max="13" width="8.5703125" style="3" customWidth="1"/>
    <col min="14" max="14" width="9.85546875" style="3" customWidth="1"/>
    <col min="15" max="15" width="12.5703125" style="3" customWidth="1"/>
    <col min="16" max="16" width="10.42578125" style="12" customWidth="1"/>
    <col min="17" max="17" width="13.5703125" style="12" customWidth="1"/>
    <col min="18" max="255" width="9.140625" style="3"/>
    <col min="256" max="256" width="3.7109375" style="3" customWidth="1"/>
    <col min="257" max="257" width="8" style="3" customWidth="1"/>
    <col min="258" max="258" width="16.28515625" style="3" customWidth="1"/>
    <col min="259" max="259" width="5" style="3" customWidth="1"/>
    <col min="260" max="260" width="5.140625" style="3" customWidth="1"/>
    <col min="261" max="261" width="11" style="3" customWidth="1"/>
    <col min="262" max="262" width="10.28515625" style="3" customWidth="1"/>
    <col min="263" max="263" width="10.140625" style="3" customWidth="1"/>
    <col min="264" max="264" width="9.42578125" style="3" customWidth="1"/>
    <col min="265" max="265" width="5" style="3" customWidth="1"/>
    <col min="266" max="266" width="16" style="3" customWidth="1"/>
    <col min="267" max="267" width="7.5703125" style="3" customWidth="1"/>
    <col min="268" max="268" width="10.85546875" style="3" customWidth="1"/>
    <col min="269" max="269" width="12" style="3" bestFit="1" customWidth="1"/>
    <col min="270" max="270" width="7.7109375" style="3" customWidth="1"/>
    <col min="271" max="271" width="12.5703125" style="3" customWidth="1"/>
    <col min="272" max="272" width="9.140625" style="3"/>
    <col min="273" max="273" width="13" style="3" customWidth="1"/>
    <col min="274" max="511" width="9.140625" style="3"/>
    <col min="512" max="512" width="3.7109375" style="3" customWidth="1"/>
    <col min="513" max="513" width="8" style="3" customWidth="1"/>
    <col min="514" max="514" width="16.28515625" style="3" customWidth="1"/>
    <col min="515" max="515" width="5" style="3" customWidth="1"/>
    <col min="516" max="516" width="5.140625" style="3" customWidth="1"/>
    <col min="517" max="517" width="11" style="3" customWidth="1"/>
    <col min="518" max="518" width="10.28515625" style="3" customWidth="1"/>
    <col min="519" max="519" width="10.140625" style="3" customWidth="1"/>
    <col min="520" max="520" width="9.42578125" style="3" customWidth="1"/>
    <col min="521" max="521" width="5" style="3" customWidth="1"/>
    <col min="522" max="522" width="16" style="3" customWidth="1"/>
    <col min="523" max="523" width="7.5703125" style="3" customWidth="1"/>
    <col min="524" max="524" width="10.85546875" style="3" customWidth="1"/>
    <col min="525" max="525" width="12" style="3" bestFit="1" customWidth="1"/>
    <col min="526" max="526" width="7.7109375" style="3" customWidth="1"/>
    <col min="527" max="527" width="12.5703125" style="3" customWidth="1"/>
    <col min="528" max="528" width="9.140625" style="3"/>
    <col min="529" max="529" width="13" style="3" customWidth="1"/>
    <col min="530" max="767" width="9.140625" style="3"/>
    <col min="768" max="768" width="3.7109375" style="3" customWidth="1"/>
    <col min="769" max="769" width="8" style="3" customWidth="1"/>
    <col min="770" max="770" width="16.28515625" style="3" customWidth="1"/>
    <col min="771" max="771" width="5" style="3" customWidth="1"/>
    <col min="772" max="772" width="5.140625" style="3" customWidth="1"/>
    <col min="773" max="773" width="11" style="3" customWidth="1"/>
    <col min="774" max="774" width="10.28515625" style="3" customWidth="1"/>
    <col min="775" max="775" width="10.140625" style="3" customWidth="1"/>
    <col min="776" max="776" width="9.42578125" style="3" customWidth="1"/>
    <col min="777" max="777" width="5" style="3" customWidth="1"/>
    <col min="778" max="778" width="16" style="3" customWidth="1"/>
    <col min="779" max="779" width="7.5703125" style="3" customWidth="1"/>
    <col min="780" max="780" width="10.85546875" style="3" customWidth="1"/>
    <col min="781" max="781" width="12" style="3" bestFit="1" customWidth="1"/>
    <col min="782" max="782" width="7.7109375" style="3" customWidth="1"/>
    <col min="783" max="783" width="12.5703125" style="3" customWidth="1"/>
    <col min="784" max="784" width="9.140625" style="3"/>
    <col min="785" max="785" width="13" style="3" customWidth="1"/>
    <col min="786" max="1023" width="9.140625" style="3"/>
    <col min="1024" max="1024" width="3.7109375" style="3" customWidth="1"/>
    <col min="1025" max="1025" width="8" style="3" customWidth="1"/>
    <col min="1026" max="1026" width="16.28515625" style="3" customWidth="1"/>
    <col min="1027" max="1027" width="5" style="3" customWidth="1"/>
    <col min="1028" max="1028" width="5.140625" style="3" customWidth="1"/>
    <col min="1029" max="1029" width="11" style="3" customWidth="1"/>
    <col min="1030" max="1030" width="10.28515625" style="3" customWidth="1"/>
    <col min="1031" max="1031" width="10.140625" style="3" customWidth="1"/>
    <col min="1032" max="1032" width="9.42578125" style="3" customWidth="1"/>
    <col min="1033" max="1033" width="5" style="3" customWidth="1"/>
    <col min="1034" max="1034" width="16" style="3" customWidth="1"/>
    <col min="1035" max="1035" width="7.5703125" style="3" customWidth="1"/>
    <col min="1036" max="1036" width="10.85546875" style="3" customWidth="1"/>
    <col min="1037" max="1037" width="12" style="3" bestFit="1" customWidth="1"/>
    <col min="1038" max="1038" width="7.7109375" style="3" customWidth="1"/>
    <col min="1039" max="1039" width="12.5703125" style="3" customWidth="1"/>
    <col min="1040" max="1040" width="9.140625" style="3"/>
    <col min="1041" max="1041" width="13" style="3" customWidth="1"/>
    <col min="1042" max="1279" width="9.140625" style="3"/>
    <col min="1280" max="1280" width="3.7109375" style="3" customWidth="1"/>
    <col min="1281" max="1281" width="8" style="3" customWidth="1"/>
    <col min="1282" max="1282" width="16.28515625" style="3" customWidth="1"/>
    <col min="1283" max="1283" width="5" style="3" customWidth="1"/>
    <col min="1284" max="1284" width="5.140625" style="3" customWidth="1"/>
    <col min="1285" max="1285" width="11" style="3" customWidth="1"/>
    <col min="1286" max="1286" width="10.28515625" style="3" customWidth="1"/>
    <col min="1287" max="1287" width="10.140625" style="3" customWidth="1"/>
    <col min="1288" max="1288" width="9.42578125" style="3" customWidth="1"/>
    <col min="1289" max="1289" width="5" style="3" customWidth="1"/>
    <col min="1290" max="1290" width="16" style="3" customWidth="1"/>
    <col min="1291" max="1291" width="7.5703125" style="3" customWidth="1"/>
    <col min="1292" max="1292" width="10.85546875" style="3" customWidth="1"/>
    <col min="1293" max="1293" width="12" style="3" bestFit="1" customWidth="1"/>
    <col min="1294" max="1294" width="7.7109375" style="3" customWidth="1"/>
    <col min="1295" max="1295" width="12.5703125" style="3" customWidth="1"/>
    <col min="1296" max="1296" width="9.140625" style="3"/>
    <col min="1297" max="1297" width="13" style="3" customWidth="1"/>
    <col min="1298" max="1535" width="9.140625" style="3"/>
    <col min="1536" max="1536" width="3.7109375" style="3" customWidth="1"/>
    <col min="1537" max="1537" width="8" style="3" customWidth="1"/>
    <col min="1538" max="1538" width="16.28515625" style="3" customWidth="1"/>
    <col min="1539" max="1539" width="5" style="3" customWidth="1"/>
    <col min="1540" max="1540" width="5.140625" style="3" customWidth="1"/>
    <col min="1541" max="1541" width="11" style="3" customWidth="1"/>
    <col min="1542" max="1542" width="10.28515625" style="3" customWidth="1"/>
    <col min="1543" max="1543" width="10.140625" style="3" customWidth="1"/>
    <col min="1544" max="1544" width="9.42578125" style="3" customWidth="1"/>
    <col min="1545" max="1545" width="5" style="3" customWidth="1"/>
    <col min="1546" max="1546" width="16" style="3" customWidth="1"/>
    <col min="1547" max="1547" width="7.5703125" style="3" customWidth="1"/>
    <col min="1548" max="1548" width="10.85546875" style="3" customWidth="1"/>
    <col min="1549" max="1549" width="12" style="3" bestFit="1" customWidth="1"/>
    <col min="1550" max="1550" width="7.7109375" style="3" customWidth="1"/>
    <col min="1551" max="1551" width="12.5703125" style="3" customWidth="1"/>
    <col min="1552" max="1552" width="9.140625" style="3"/>
    <col min="1553" max="1553" width="13" style="3" customWidth="1"/>
    <col min="1554" max="1791" width="9.140625" style="3"/>
    <col min="1792" max="1792" width="3.7109375" style="3" customWidth="1"/>
    <col min="1793" max="1793" width="8" style="3" customWidth="1"/>
    <col min="1794" max="1794" width="16.28515625" style="3" customWidth="1"/>
    <col min="1795" max="1795" width="5" style="3" customWidth="1"/>
    <col min="1796" max="1796" width="5.140625" style="3" customWidth="1"/>
    <col min="1797" max="1797" width="11" style="3" customWidth="1"/>
    <col min="1798" max="1798" width="10.28515625" style="3" customWidth="1"/>
    <col min="1799" max="1799" width="10.140625" style="3" customWidth="1"/>
    <col min="1800" max="1800" width="9.42578125" style="3" customWidth="1"/>
    <col min="1801" max="1801" width="5" style="3" customWidth="1"/>
    <col min="1802" max="1802" width="16" style="3" customWidth="1"/>
    <col min="1803" max="1803" width="7.5703125" style="3" customWidth="1"/>
    <col min="1804" max="1804" width="10.85546875" style="3" customWidth="1"/>
    <col min="1805" max="1805" width="12" style="3" bestFit="1" customWidth="1"/>
    <col min="1806" max="1806" width="7.7109375" style="3" customWidth="1"/>
    <col min="1807" max="1807" width="12.5703125" style="3" customWidth="1"/>
    <col min="1808" max="1808" width="9.140625" style="3"/>
    <col min="1809" max="1809" width="13" style="3" customWidth="1"/>
    <col min="1810" max="2047" width="9.140625" style="3"/>
    <col min="2048" max="2048" width="3.7109375" style="3" customWidth="1"/>
    <col min="2049" max="2049" width="8" style="3" customWidth="1"/>
    <col min="2050" max="2050" width="16.28515625" style="3" customWidth="1"/>
    <col min="2051" max="2051" width="5" style="3" customWidth="1"/>
    <col min="2052" max="2052" width="5.140625" style="3" customWidth="1"/>
    <col min="2053" max="2053" width="11" style="3" customWidth="1"/>
    <col min="2054" max="2054" width="10.28515625" style="3" customWidth="1"/>
    <col min="2055" max="2055" width="10.140625" style="3" customWidth="1"/>
    <col min="2056" max="2056" width="9.42578125" style="3" customWidth="1"/>
    <col min="2057" max="2057" width="5" style="3" customWidth="1"/>
    <col min="2058" max="2058" width="16" style="3" customWidth="1"/>
    <col min="2059" max="2059" width="7.5703125" style="3" customWidth="1"/>
    <col min="2060" max="2060" width="10.85546875" style="3" customWidth="1"/>
    <col min="2061" max="2061" width="12" style="3" bestFit="1" customWidth="1"/>
    <col min="2062" max="2062" width="7.7109375" style="3" customWidth="1"/>
    <col min="2063" max="2063" width="12.5703125" style="3" customWidth="1"/>
    <col min="2064" max="2064" width="9.140625" style="3"/>
    <col min="2065" max="2065" width="13" style="3" customWidth="1"/>
    <col min="2066" max="2303" width="9.140625" style="3"/>
    <col min="2304" max="2304" width="3.7109375" style="3" customWidth="1"/>
    <col min="2305" max="2305" width="8" style="3" customWidth="1"/>
    <col min="2306" max="2306" width="16.28515625" style="3" customWidth="1"/>
    <col min="2307" max="2307" width="5" style="3" customWidth="1"/>
    <col min="2308" max="2308" width="5.140625" style="3" customWidth="1"/>
    <col min="2309" max="2309" width="11" style="3" customWidth="1"/>
    <col min="2310" max="2310" width="10.28515625" style="3" customWidth="1"/>
    <col min="2311" max="2311" width="10.140625" style="3" customWidth="1"/>
    <col min="2312" max="2312" width="9.42578125" style="3" customWidth="1"/>
    <col min="2313" max="2313" width="5" style="3" customWidth="1"/>
    <col min="2314" max="2314" width="16" style="3" customWidth="1"/>
    <col min="2315" max="2315" width="7.5703125" style="3" customWidth="1"/>
    <col min="2316" max="2316" width="10.85546875" style="3" customWidth="1"/>
    <col min="2317" max="2317" width="12" style="3" bestFit="1" customWidth="1"/>
    <col min="2318" max="2318" width="7.7109375" style="3" customWidth="1"/>
    <col min="2319" max="2319" width="12.5703125" style="3" customWidth="1"/>
    <col min="2320" max="2320" width="9.140625" style="3"/>
    <col min="2321" max="2321" width="13" style="3" customWidth="1"/>
    <col min="2322" max="2559" width="9.140625" style="3"/>
    <col min="2560" max="2560" width="3.7109375" style="3" customWidth="1"/>
    <col min="2561" max="2561" width="8" style="3" customWidth="1"/>
    <col min="2562" max="2562" width="16.28515625" style="3" customWidth="1"/>
    <col min="2563" max="2563" width="5" style="3" customWidth="1"/>
    <col min="2564" max="2564" width="5.140625" style="3" customWidth="1"/>
    <col min="2565" max="2565" width="11" style="3" customWidth="1"/>
    <col min="2566" max="2566" width="10.28515625" style="3" customWidth="1"/>
    <col min="2567" max="2567" width="10.140625" style="3" customWidth="1"/>
    <col min="2568" max="2568" width="9.42578125" style="3" customWidth="1"/>
    <col min="2569" max="2569" width="5" style="3" customWidth="1"/>
    <col min="2570" max="2570" width="16" style="3" customWidth="1"/>
    <col min="2571" max="2571" width="7.5703125" style="3" customWidth="1"/>
    <col min="2572" max="2572" width="10.85546875" style="3" customWidth="1"/>
    <col min="2573" max="2573" width="12" style="3" bestFit="1" customWidth="1"/>
    <col min="2574" max="2574" width="7.7109375" style="3" customWidth="1"/>
    <col min="2575" max="2575" width="12.5703125" style="3" customWidth="1"/>
    <col min="2576" max="2576" width="9.140625" style="3"/>
    <col min="2577" max="2577" width="13" style="3" customWidth="1"/>
    <col min="2578" max="2815" width="9.140625" style="3"/>
    <col min="2816" max="2816" width="3.7109375" style="3" customWidth="1"/>
    <col min="2817" max="2817" width="8" style="3" customWidth="1"/>
    <col min="2818" max="2818" width="16.28515625" style="3" customWidth="1"/>
    <col min="2819" max="2819" width="5" style="3" customWidth="1"/>
    <col min="2820" max="2820" width="5.140625" style="3" customWidth="1"/>
    <col min="2821" max="2821" width="11" style="3" customWidth="1"/>
    <col min="2822" max="2822" width="10.28515625" style="3" customWidth="1"/>
    <col min="2823" max="2823" width="10.140625" style="3" customWidth="1"/>
    <col min="2824" max="2824" width="9.42578125" style="3" customWidth="1"/>
    <col min="2825" max="2825" width="5" style="3" customWidth="1"/>
    <col min="2826" max="2826" width="16" style="3" customWidth="1"/>
    <col min="2827" max="2827" width="7.5703125" style="3" customWidth="1"/>
    <col min="2828" max="2828" width="10.85546875" style="3" customWidth="1"/>
    <col min="2829" max="2829" width="12" style="3" bestFit="1" customWidth="1"/>
    <col min="2830" max="2830" width="7.7109375" style="3" customWidth="1"/>
    <col min="2831" max="2831" width="12.5703125" style="3" customWidth="1"/>
    <col min="2832" max="2832" width="9.140625" style="3"/>
    <col min="2833" max="2833" width="13" style="3" customWidth="1"/>
    <col min="2834" max="3071" width="9.140625" style="3"/>
    <col min="3072" max="3072" width="3.7109375" style="3" customWidth="1"/>
    <col min="3073" max="3073" width="8" style="3" customWidth="1"/>
    <col min="3074" max="3074" width="16.28515625" style="3" customWidth="1"/>
    <col min="3075" max="3075" width="5" style="3" customWidth="1"/>
    <col min="3076" max="3076" width="5.140625" style="3" customWidth="1"/>
    <col min="3077" max="3077" width="11" style="3" customWidth="1"/>
    <col min="3078" max="3078" width="10.28515625" style="3" customWidth="1"/>
    <col min="3079" max="3079" width="10.140625" style="3" customWidth="1"/>
    <col min="3080" max="3080" width="9.42578125" style="3" customWidth="1"/>
    <col min="3081" max="3081" width="5" style="3" customWidth="1"/>
    <col min="3082" max="3082" width="16" style="3" customWidth="1"/>
    <col min="3083" max="3083" width="7.5703125" style="3" customWidth="1"/>
    <col min="3084" max="3084" width="10.85546875" style="3" customWidth="1"/>
    <col min="3085" max="3085" width="12" style="3" bestFit="1" customWidth="1"/>
    <col min="3086" max="3086" width="7.7109375" style="3" customWidth="1"/>
    <col min="3087" max="3087" width="12.5703125" style="3" customWidth="1"/>
    <col min="3088" max="3088" width="9.140625" style="3"/>
    <col min="3089" max="3089" width="13" style="3" customWidth="1"/>
    <col min="3090" max="3327" width="9.140625" style="3"/>
    <col min="3328" max="3328" width="3.7109375" style="3" customWidth="1"/>
    <col min="3329" max="3329" width="8" style="3" customWidth="1"/>
    <col min="3330" max="3330" width="16.28515625" style="3" customWidth="1"/>
    <col min="3331" max="3331" width="5" style="3" customWidth="1"/>
    <col min="3332" max="3332" width="5.140625" style="3" customWidth="1"/>
    <col min="3333" max="3333" width="11" style="3" customWidth="1"/>
    <col min="3334" max="3334" width="10.28515625" style="3" customWidth="1"/>
    <col min="3335" max="3335" width="10.140625" style="3" customWidth="1"/>
    <col min="3336" max="3336" width="9.42578125" style="3" customWidth="1"/>
    <col min="3337" max="3337" width="5" style="3" customWidth="1"/>
    <col min="3338" max="3338" width="16" style="3" customWidth="1"/>
    <col min="3339" max="3339" width="7.5703125" style="3" customWidth="1"/>
    <col min="3340" max="3340" width="10.85546875" style="3" customWidth="1"/>
    <col min="3341" max="3341" width="12" style="3" bestFit="1" customWidth="1"/>
    <col min="3342" max="3342" width="7.7109375" style="3" customWidth="1"/>
    <col min="3343" max="3343" width="12.5703125" style="3" customWidth="1"/>
    <col min="3344" max="3344" width="9.140625" style="3"/>
    <col min="3345" max="3345" width="13" style="3" customWidth="1"/>
    <col min="3346" max="3583" width="9.140625" style="3"/>
    <col min="3584" max="3584" width="3.7109375" style="3" customWidth="1"/>
    <col min="3585" max="3585" width="8" style="3" customWidth="1"/>
    <col min="3586" max="3586" width="16.28515625" style="3" customWidth="1"/>
    <col min="3587" max="3587" width="5" style="3" customWidth="1"/>
    <col min="3588" max="3588" width="5.140625" style="3" customWidth="1"/>
    <col min="3589" max="3589" width="11" style="3" customWidth="1"/>
    <col min="3590" max="3590" width="10.28515625" style="3" customWidth="1"/>
    <col min="3591" max="3591" width="10.140625" style="3" customWidth="1"/>
    <col min="3592" max="3592" width="9.42578125" style="3" customWidth="1"/>
    <col min="3593" max="3593" width="5" style="3" customWidth="1"/>
    <col min="3594" max="3594" width="16" style="3" customWidth="1"/>
    <col min="3595" max="3595" width="7.5703125" style="3" customWidth="1"/>
    <col min="3596" max="3596" width="10.85546875" style="3" customWidth="1"/>
    <col min="3597" max="3597" width="12" style="3" bestFit="1" customWidth="1"/>
    <col min="3598" max="3598" width="7.7109375" style="3" customWidth="1"/>
    <col min="3599" max="3599" width="12.5703125" style="3" customWidth="1"/>
    <col min="3600" max="3600" width="9.140625" style="3"/>
    <col min="3601" max="3601" width="13" style="3" customWidth="1"/>
    <col min="3602" max="3839" width="9.140625" style="3"/>
    <col min="3840" max="3840" width="3.7109375" style="3" customWidth="1"/>
    <col min="3841" max="3841" width="8" style="3" customWidth="1"/>
    <col min="3842" max="3842" width="16.28515625" style="3" customWidth="1"/>
    <col min="3843" max="3843" width="5" style="3" customWidth="1"/>
    <col min="3844" max="3844" width="5.140625" style="3" customWidth="1"/>
    <col min="3845" max="3845" width="11" style="3" customWidth="1"/>
    <col min="3846" max="3846" width="10.28515625" style="3" customWidth="1"/>
    <col min="3847" max="3847" width="10.140625" style="3" customWidth="1"/>
    <col min="3848" max="3848" width="9.42578125" style="3" customWidth="1"/>
    <col min="3849" max="3849" width="5" style="3" customWidth="1"/>
    <col min="3850" max="3850" width="16" style="3" customWidth="1"/>
    <col min="3851" max="3851" width="7.5703125" style="3" customWidth="1"/>
    <col min="3852" max="3852" width="10.85546875" style="3" customWidth="1"/>
    <col min="3853" max="3853" width="12" style="3" bestFit="1" customWidth="1"/>
    <col min="3854" max="3854" width="7.7109375" style="3" customWidth="1"/>
    <col min="3855" max="3855" width="12.5703125" style="3" customWidth="1"/>
    <col min="3856" max="3856" width="9.140625" style="3"/>
    <col min="3857" max="3857" width="13" style="3" customWidth="1"/>
    <col min="3858" max="4095" width="9.140625" style="3"/>
    <col min="4096" max="4096" width="3.7109375" style="3" customWidth="1"/>
    <col min="4097" max="4097" width="8" style="3" customWidth="1"/>
    <col min="4098" max="4098" width="16.28515625" style="3" customWidth="1"/>
    <col min="4099" max="4099" width="5" style="3" customWidth="1"/>
    <col min="4100" max="4100" width="5.140625" style="3" customWidth="1"/>
    <col min="4101" max="4101" width="11" style="3" customWidth="1"/>
    <col min="4102" max="4102" width="10.28515625" style="3" customWidth="1"/>
    <col min="4103" max="4103" width="10.140625" style="3" customWidth="1"/>
    <col min="4104" max="4104" width="9.42578125" style="3" customWidth="1"/>
    <col min="4105" max="4105" width="5" style="3" customWidth="1"/>
    <col min="4106" max="4106" width="16" style="3" customWidth="1"/>
    <col min="4107" max="4107" width="7.5703125" style="3" customWidth="1"/>
    <col min="4108" max="4108" width="10.85546875" style="3" customWidth="1"/>
    <col min="4109" max="4109" width="12" style="3" bestFit="1" customWidth="1"/>
    <col min="4110" max="4110" width="7.7109375" style="3" customWidth="1"/>
    <col min="4111" max="4111" width="12.5703125" style="3" customWidth="1"/>
    <col min="4112" max="4112" width="9.140625" style="3"/>
    <col min="4113" max="4113" width="13" style="3" customWidth="1"/>
    <col min="4114" max="4351" width="9.140625" style="3"/>
    <col min="4352" max="4352" width="3.7109375" style="3" customWidth="1"/>
    <col min="4353" max="4353" width="8" style="3" customWidth="1"/>
    <col min="4354" max="4354" width="16.28515625" style="3" customWidth="1"/>
    <col min="4355" max="4355" width="5" style="3" customWidth="1"/>
    <col min="4356" max="4356" width="5.140625" style="3" customWidth="1"/>
    <col min="4357" max="4357" width="11" style="3" customWidth="1"/>
    <col min="4358" max="4358" width="10.28515625" style="3" customWidth="1"/>
    <col min="4359" max="4359" width="10.140625" style="3" customWidth="1"/>
    <col min="4360" max="4360" width="9.42578125" style="3" customWidth="1"/>
    <col min="4361" max="4361" width="5" style="3" customWidth="1"/>
    <col min="4362" max="4362" width="16" style="3" customWidth="1"/>
    <col min="4363" max="4363" width="7.5703125" style="3" customWidth="1"/>
    <col min="4364" max="4364" width="10.85546875" style="3" customWidth="1"/>
    <col min="4365" max="4365" width="12" style="3" bestFit="1" customWidth="1"/>
    <col min="4366" max="4366" width="7.7109375" style="3" customWidth="1"/>
    <col min="4367" max="4367" width="12.5703125" style="3" customWidth="1"/>
    <col min="4368" max="4368" width="9.140625" style="3"/>
    <col min="4369" max="4369" width="13" style="3" customWidth="1"/>
    <col min="4370" max="4607" width="9.140625" style="3"/>
    <col min="4608" max="4608" width="3.7109375" style="3" customWidth="1"/>
    <col min="4609" max="4609" width="8" style="3" customWidth="1"/>
    <col min="4610" max="4610" width="16.28515625" style="3" customWidth="1"/>
    <col min="4611" max="4611" width="5" style="3" customWidth="1"/>
    <col min="4612" max="4612" width="5.140625" style="3" customWidth="1"/>
    <col min="4613" max="4613" width="11" style="3" customWidth="1"/>
    <col min="4614" max="4614" width="10.28515625" style="3" customWidth="1"/>
    <col min="4615" max="4615" width="10.140625" style="3" customWidth="1"/>
    <col min="4616" max="4616" width="9.42578125" style="3" customWidth="1"/>
    <col min="4617" max="4617" width="5" style="3" customWidth="1"/>
    <col min="4618" max="4618" width="16" style="3" customWidth="1"/>
    <col min="4619" max="4619" width="7.5703125" style="3" customWidth="1"/>
    <col min="4620" max="4620" width="10.85546875" style="3" customWidth="1"/>
    <col min="4621" max="4621" width="12" style="3" bestFit="1" customWidth="1"/>
    <col min="4622" max="4622" width="7.7109375" style="3" customWidth="1"/>
    <col min="4623" max="4623" width="12.5703125" style="3" customWidth="1"/>
    <col min="4624" max="4624" width="9.140625" style="3"/>
    <col min="4625" max="4625" width="13" style="3" customWidth="1"/>
    <col min="4626" max="4863" width="9.140625" style="3"/>
    <col min="4864" max="4864" width="3.7109375" style="3" customWidth="1"/>
    <col min="4865" max="4865" width="8" style="3" customWidth="1"/>
    <col min="4866" max="4866" width="16.28515625" style="3" customWidth="1"/>
    <col min="4867" max="4867" width="5" style="3" customWidth="1"/>
    <col min="4868" max="4868" width="5.140625" style="3" customWidth="1"/>
    <col min="4869" max="4869" width="11" style="3" customWidth="1"/>
    <col min="4870" max="4870" width="10.28515625" style="3" customWidth="1"/>
    <col min="4871" max="4871" width="10.140625" style="3" customWidth="1"/>
    <col min="4872" max="4872" width="9.42578125" style="3" customWidth="1"/>
    <col min="4873" max="4873" width="5" style="3" customWidth="1"/>
    <col min="4874" max="4874" width="16" style="3" customWidth="1"/>
    <col min="4875" max="4875" width="7.5703125" style="3" customWidth="1"/>
    <col min="4876" max="4876" width="10.85546875" style="3" customWidth="1"/>
    <col min="4877" max="4877" width="12" style="3" bestFit="1" customWidth="1"/>
    <col min="4878" max="4878" width="7.7109375" style="3" customWidth="1"/>
    <col min="4879" max="4879" width="12.5703125" style="3" customWidth="1"/>
    <col min="4880" max="4880" width="9.140625" style="3"/>
    <col min="4881" max="4881" width="13" style="3" customWidth="1"/>
    <col min="4882" max="5119" width="9.140625" style="3"/>
    <col min="5120" max="5120" width="3.7109375" style="3" customWidth="1"/>
    <col min="5121" max="5121" width="8" style="3" customWidth="1"/>
    <col min="5122" max="5122" width="16.28515625" style="3" customWidth="1"/>
    <col min="5123" max="5123" width="5" style="3" customWidth="1"/>
    <col min="5124" max="5124" width="5.140625" style="3" customWidth="1"/>
    <col min="5125" max="5125" width="11" style="3" customWidth="1"/>
    <col min="5126" max="5126" width="10.28515625" style="3" customWidth="1"/>
    <col min="5127" max="5127" width="10.140625" style="3" customWidth="1"/>
    <col min="5128" max="5128" width="9.42578125" style="3" customWidth="1"/>
    <col min="5129" max="5129" width="5" style="3" customWidth="1"/>
    <col min="5130" max="5130" width="16" style="3" customWidth="1"/>
    <col min="5131" max="5131" width="7.5703125" style="3" customWidth="1"/>
    <col min="5132" max="5132" width="10.85546875" style="3" customWidth="1"/>
    <col min="5133" max="5133" width="12" style="3" bestFit="1" customWidth="1"/>
    <col min="5134" max="5134" width="7.7109375" style="3" customWidth="1"/>
    <col min="5135" max="5135" width="12.5703125" style="3" customWidth="1"/>
    <col min="5136" max="5136" width="9.140625" style="3"/>
    <col min="5137" max="5137" width="13" style="3" customWidth="1"/>
    <col min="5138" max="5375" width="9.140625" style="3"/>
    <col min="5376" max="5376" width="3.7109375" style="3" customWidth="1"/>
    <col min="5377" max="5377" width="8" style="3" customWidth="1"/>
    <col min="5378" max="5378" width="16.28515625" style="3" customWidth="1"/>
    <col min="5379" max="5379" width="5" style="3" customWidth="1"/>
    <col min="5380" max="5380" width="5.140625" style="3" customWidth="1"/>
    <col min="5381" max="5381" width="11" style="3" customWidth="1"/>
    <col min="5382" max="5382" width="10.28515625" style="3" customWidth="1"/>
    <col min="5383" max="5383" width="10.140625" style="3" customWidth="1"/>
    <col min="5384" max="5384" width="9.42578125" style="3" customWidth="1"/>
    <col min="5385" max="5385" width="5" style="3" customWidth="1"/>
    <col min="5386" max="5386" width="16" style="3" customWidth="1"/>
    <col min="5387" max="5387" width="7.5703125" style="3" customWidth="1"/>
    <col min="5388" max="5388" width="10.85546875" style="3" customWidth="1"/>
    <col min="5389" max="5389" width="12" style="3" bestFit="1" customWidth="1"/>
    <col min="5390" max="5390" width="7.7109375" style="3" customWidth="1"/>
    <col min="5391" max="5391" width="12.5703125" style="3" customWidth="1"/>
    <col min="5392" max="5392" width="9.140625" style="3"/>
    <col min="5393" max="5393" width="13" style="3" customWidth="1"/>
    <col min="5394" max="5631" width="9.140625" style="3"/>
    <col min="5632" max="5632" width="3.7109375" style="3" customWidth="1"/>
    <col min="5633" max="5633" width="8" style="3" customWidth="1"/>
    <col min="5634" max="5634" width="16.28515625" style="3" customWidth="1"/>
    <col min="5635" max="5635" width="5" style="3" customWidth="1"/>
    <col min="5636" max="5636" width="5.140625" style="3" customWidth="1"/>
    <col min="5637" max="5637" width="11" style="3" customWidth="1"/>
    <col min="5638" max="5638" width="10.28515625" style="3" customWidth="1"/>
    <col min="5639" max="5639" width="10.140625" style="3" customWidth="1"/>
    <col min="5640" max="5640" width="9.42578125" style="3" customWidth="1"/>
    <col min="5641" max="5641" width="5" style="3" customWidth="1"/>
    <col min="5642" max="5642" width="16" style="3" customWidth="1"/>
    <col min="5643" max="5643" width="7.5703125" style="3" customWidth="1"/>
    <col min="5644" max="5644" width="10.85546875" style="3" customWidth="1"/>
    <col min="5645" max="5645" width="12" style="3" bestFit="1" customWidth="1"/>
    <col min="5646" max="5646" width="7.7109375" style="3" customWidth="1"/>
    <col min="5647" max="5647" width="12.5703125" style="3" customWidth="1"/>
    <col min="5648" max="5648" width="9.140625" style="3"/>
    <col min="5649" max="5649" width="13" style="3" customWidth="1"/>
    <col min="5650" max="5887" width="9.140625" style="3"/>
    <col min="5888" max="5888" width="3.7109375" style="3" customWidth="1"/>
    <col min="5889" max="5889" width="8" style="3" customWidth="1"/>
    <col min="5890" max="5890" width="16.28515625" style="3" customWidth="1"/>
    <col min="5891" max="5891" width="5" style="3" customWidth="1"/>
    <col min="5892" max="5892" width="5.140625" style="3" customWidth="1"/>
    <col min="5893" max="5893" width="11" style="3" customWidth="1"/>
    <col min="5894" max="5894" width="10.28515625" style="3" customWidth="1"/>
    <col min="5895" max="5895" width="10.140625" style="3" customWidth="1"/>
    <col min="5896" max="5896" width="9.42578125" style="3" customWidth="1"/>
    <col min="5897" max="5897" width="5" style="3" customWidth="1"/>
    <col min="5898" max="5898" width="16" style="3" customWidth="1"/>
    <col min="5899" max="5899" width="7.5703125" style="3" customWidth="1"/>
    <col min="5900" max="5900" width="10.85546875" style="3" customWidth="1"/>
    <col min="5901" max="5901" width="12" style="3" bestFit="1" customWidth="1"/>
    <col min="5902" max="5902" width="7.7109375" style="3" customWidth="1"/>
    <col min="5903" max="5903" width="12.5703125" style="3" customWidth="1"/>
    <col min="5904" max="5904" width="9.140625" style="3"/>
    <col min="5905" max="5905" width="13" style="3" customWidth="1"/>
    <col min="5906" max="6143" width="9.140625" style="3"/>
    <col min="6144" max="6144" width="3.7109375" style="3" customWidth="1"/>
    <col min="6145" max="6145" width="8" style="3" customWidth="1"/>
    <col min="6146" max="6146" width="16.28515625" style="3" customWidth="1"/>
    <col min="6147" max="6147" width="5" style="3" customWidth="1"/>
    <col min="6148" max="6148" width="5.140625" style="3" customWidth="1"/>
    <col min="6149" max="6149" width="11" style="3" customWidth="1"/>
    <col min="6150" max="6150" width="10.28515625" style="3" customWidth="1"/>
    <col min="6151" max="6151" width="10.140625" style="3" customWidth="1"/>
    <col min="6152" max="6152" width="9.42578125" style="3" customWidth="1"/>
    <col min="6153" max="6153" width="5" style="3" customWidth="1"/>
    <col min="6154" max="6154" width="16" style="3" customWidth="1"/>
    <col min="6155" max="6155" width="7.5703125" style="3" customWidth="1"/>
    <col min="6156" max="6156" width="10.85546875" style="3" customWidth="1"/>
    <col min="6157" max="6157" width="12" style="3" bestFit="1" customWidth="1"/>
    <col min="6158" max="6158" width="7.7109375" style="3" customWidth="1"/>
    <col min="6159" max="6159" width="12.5703125" style="3" customWidth="1"/>
    <col min="6160" max="6160" width="9.140625" style="3"/>
    <col min="6161" max="6161" width="13" style="3" customWidth="1"/>
    <col min="6162" max="6399" width="9.140625" style="3"/>
    <col min="6400" max="6400" width="3.7109375" style="3" customWidth="1"/>
    <col min="6401" max="6401" width="8" style="3" customWidth="1"/>
    <col min="6402" max="6402" width="16.28515625" style="3" customWidth="1"/>
    <col min="6403" max="6403" width="5" style="3" customWidth="1"/>
    <col min="6404" max="6404" width="5.140625" style="3" customWidth="1"/>
    <col min="6405" max="6405" width="11" style="3" customWidth="1"/>
    <col min="6406" max="6406" width="10.28515625" style="3" customWidth="1"/>
    <col min="6407" max="6407" width="10.140625" style="3" customWidth="1"/>
    <col min="6408" max="6408" width="9.42578125" style="3" customWidth="1"/>
    <col min="6409" max="6409" width="5" style="3" customWidth="1"/>
    <col min="6410" max="6410" width="16" style="3" customWidth="1"/>
    <col min="6411" max="6411" width="7.5703125" style="3" customWidth="1"/>
    <col min="6412" max="6412" width="10.85546875" style="3" customWidth="1"/>
    <col min="6413" max="6413" width="12" style="3" bestFit="1" customWidth="1"/>
    <col min="6414" max="6414" width="7.7109375" style="3" customWidth="1"/>
    <col min="6415" max="6415" width="12.5703125" style="3" customWidth="1"/>
    <col min="6416" max="6416" width="9.140625" style="3"/>
    <col min="6417" max="6417" width="13" style="3" customWidth="1"/>
    <col min="6418" max="6655" width="9.140625" style="3"/>
    <col min="6656" max="6656" width="3.7109375" style="3" customWidth="1"/>
    <col min="6657" max="6657" width="8" style="3" customWidth="1"/>
    <col min="6658" max="6658" width="16.28515625" style="3" customWidth="1"/>
    <col min="6659" max="6659" width="5" style="3" customWidth="1"/>
    <col min="6660" max="6660" width="5.140625" style="3" customWidth="1"/>
    <col min="6661" max="6661" width="11" style="3" customWidth="1"/>
    <col min="6662" max="6662" width="10.28515625" style="3" customWidth="1"/>
    <col min="6663" max="6663" width="10.140625" style="3" customWidth="1"/>
    <col min="6664" max="6664" width="9.42578125" style="3" customWidth="1"/>
    <col min="6665" max="6665" width="5" style="3" customWidth="1"/>
    <col min="6666" max="6666" width="16" style="3" customWidth="1"/>
    <col min="6667" max="6667" width="7.5703125" style="3" customWidth="1"/>
    <col min="6668" max="6668" width="10.85546875" style="3" customWidth="1"/>
    <col min="6669" max="6669" width="12" style="3" bestFit="1" customWidth="1"/>
    <col min="6670" max="6670" width="7.7109375" style="3" customWidth="1"/>
    <col min="6671" max="6671" width="12.5703125" style="3" customWidth="1"/>
    <col min="6672" max="6672" width="9.140625" style="3"/>
    <col min="6673" max="6673" width="13" style="3" customWidth="1"/>
    <col min="6674" max="6911" width="9.140625" style="3"/>
    <col min="6912" max="6912" width="3.7109375" style="3" customWidth="1"/>
    <col min="6913" max="6913" width="8" style="3" customWidth="1"/>
    <col min="6914" max="6914" width="16.28515625" style="3" customWidth="1"/>
    <col min="6915" max="6915" width="5" style="3" customWidth="1"/>
    <col min="6916" max="6916" width="5.140625" style="3" customWidth="1"/>
    <col min="6917" max="6917" width="11" style="3" customWidth="1"/>
    <col min="6918" max="6918" width="10.28515625" style="3" customWidth="1"/>
    <col min="6919" max="6919" width="10.140625" style="3" customWidth="1"/>
    <col min="6920" max="6920" width="9.42578125" style="3" customWidth="1"/>
    <col min="6921" max="6921" width="5" style="3" customWidth="1"/>
    <col min="6922" max="6922" width="16" style="3" customWidth="1"/>
    <col min="6923" max="6923" width="7.5703125" style="3" customWidth="1"/>
    <col min="6924" max="6924" width="10.85546875" style="3" customWidth="1"/>
    <col min="6925" max="6925" width="12" style="3" bestFit="1" customWidth="1"/>
    <col min="6926" max="6926" width="7.7109375" style="3" customWidth="1"/>
    <col min="6927" max="6927" width="12.5703125" style="3" customWidth="1"/>
    <col min="6928" max="6928" width="9.140625" style="3"/>
    <col min="6929" max="6929" width="13" style="3" customWidth="1"/>
    <col min="6930" max="7167" width="9.140625" style="3"/>
    <col min="7168" max="7168" width="3.7109375" style="3" customWidth="1"/>
    <col min="7169" max="7169" width="8" style="3" customWidth="1"/>
    <col min="7170" max="7170" width="16.28515625" style="3" customWidth="1"/>
    <col min="7171" max="7171" width="5" style="3" customWidth="1"/>
    <col min="7172" max="7172" width="5.140625" style="3" customWidth="1"/>
    <col min="7173" max="7173" width="11" style="3" customWidth="1"/>
    <col min="7174" max="7174" width="10.28515625" style="3" customWidth="1"/>
    <col min="7175" max="7175" width="10.140625" style="3" customWidth="1"/>
    <col min="7176" max="7176" width="9.42578125" style="3" customWidth="1"/>
    <col min="7177" max="7177" width="5" style="3" customWidth="1"/>
    <col min="7178" max="7178" width="16" style="3" customWidth="1"/>
    <col min="7179" max="7179" width="7.5703125" style="3" customWidth="1"/>
    <col min="7180" max="7180" width="10.85546875" style="3" customWidth="1"/>
    <col min="7181" max="7181" width="12" style="3" bestFit="1" customWidth="1"/>
    <col min="7182" max="7182" width="7.7109375" style="3" customWidth="1"/>
    <col min="7183" max="7183" width="12.5703125" style="3" customWidth="1"/>
    <col min="7184" max="7184" width="9.140625" style="3"/>
    <col min="7185" max="7185" width="13" style="3" customWidth="1"/>
    <col min="7186" max="7423" width="9.140625" style="3"/>
    <col min="7424" max="7424" width="3.7109375" style="3" customWidth="1"/>
    <col min="7425" max="7425" width="8" style="3" customWidth="1"/>
    <col min="7426" max="7426" width="16.28515625" style="3" customWidth="1"/>
    <col min="7427" max="7427" width="5" style="3" customWidth="1"/>
    <col min="7428" max="7428" width="5.140625" style="3" customWidth="1"/>
    <col min="7429" max="7429" width="11" style="3" customWidth="1"/>
    <col min="7430" max="7430" width="10.28515625" style="3" customWidth="1"/>
    <col min="7431" max="7431" width="10.140625" style="3" customWidth="1"/>
    <col min="7432" max="7432" width="9.42578125" style="3" customWidth="1"/>
    <col min="7433" max="7433" width="5" style="3" customWidth="1"/>
    <col min="7434" max="7434" width="16" style="3" customWidth="1"/>
    <col min="7435" max="7435" width="7.5703125" style="3" customWidth="1"/>
    <col min="7436" max="7436" width="10.85546875" style="3" customWidth="1"/>
    <col min="7437" max="7437" width="12" style="3" bestFit="1" customWidth="1"/>
    <col min="7438" max="7438" width="7.7109375" style="3" customWidth="1"/>
    <col min="7439" max="7439" width="12.5703125" style="3" customWidth="1"/>
    <col min="7440" max="7440" width="9.140625" style="3"/>
    <col min="7441" max="7441" width="13" style="3" customWidth="1"/>
    <col min="7442" max="7679" width="9.140625" style="3"/>
    <col min="7680" max="7680" width="3.7109375" style="3" customWidth="1"/>
    <col min="7681" max="7681" width="8" style="3" customWidth="1"/>
    <col min="7682" max="7682" width="16.28515625" style="3" customWidth="1"/>
    <col min="7683" max="7683" width="5" style="3" customWidth="1"/>
    <col min="7684" max="7684" width="5.140625" style="3" customWidth="1"/>
    <col min="7685" max="7685" width="11" style="3" customWidth="1"/>
    <col min="7686" max="7686" width="10.28515625" style="3" customWidth="1"/>
    <col min="7687" max="7687" width="10.140625" style="3" customWidth="1"/>
    <col min="7688" max="7688" width="9.42578125" style="3" customWidth="1"/>
    <col min="7689" max="7689" width="5" style="3" customWidth="1"/>
    <col min="7690" max="7690" width="16" style="3" customWidth="1"/>
    <col min="7691" max="7691" width="7.5703125" style="3" customWidth="1"/>
    <col min="7692" max="7692" width="10.85546875" style="3" customWidth="1"/>
    <col min="7693" max="7693" width="12" style="3" bestFit="1" customWidth="1"/>
    <col min="7694" max="7694" width="7.7109375" style="3" customWidth="1"/>
    <col min="7695" max="7695" width="12.5703125" style="3" customWidth="1"/>
    <col min="7696" max="7696" width="9.140625" style="3"/>
    <col min="7697" max="7697" width="13" style="3" customWidth="1"/>
    <col min="7698" max="7935" width="9.140625" style="3"/>
    <col min="7936" max="7936" width="3.7109375" style="3" customWidth="1"/>
    <col min="7937" max="7937" width="8" style="3" customWidth="1"/>
    <col min="7938" max="7938" width="16.28515625" style="3" customWidth="1"/>
    <col min="7939" max="7939" width="5" style="3" customWidth="1"/>
    <col min="7940" max="7940" width="5.140625" style="3" customWidth="1"/>
    <col min="7941" max="7941" width="11" style="3" customWidth="1"/>
    <col min="7942" max="7942" width="10.28515625" style="3" customWidth="1"/>
    <col min="7943" max="7943" width="10.140625" style="3" customWidth="1"/>
    <col min="7944" max="7944" width="9.42578125" style="3" customWidth="1"/>
    <col min="7945" max="7945" width="5" style="3" customWidth="1"/>
    <col min="7946" max="7946" width="16" style="3" customWidth="1"/>
    <col min="7947" max="7947" width="7.5703125" style="3" customWidth="1"/>
    <col min="7948" max="7948" width="10.85546875" style="3" customWidth="1"/>
    <col min="7949" max="7949" width="12" style="3" bestFit="1" customWidth="1"/>
    <col min="7950" max="7950" width="7.7109375" style="3" customWidth="1"/>
    <col min="7951" max="7951" width="12.5703125" style="3" customWidth="1"/>
    <col min="7952" max="7952" width="9.140625" style="3"/>
    <col min="7953" max="7953" width="13" style="3" customWidth="1"/>
    <col min="7954" max="8191" width="9.140625" style="3"/>
    <col min="8192" max="8192" width="3.7109375" style="3" customWidth="1"/>
    <col min="8193" max="8193" width="8" style="3" customWidth="1"/>
    <col min="8194" max="8194" width="16.28515625" style="3" customWidth="1"/>
    <col min="8195" max="8195" width="5" style="3" customWidth="1"/>
    <col min="8196" max="8196" width="5.140625" style="3" customWidth="1"/>
    <col min="8197" max="8197" width="11" style="3" customWidth="1"/>
    <col min="8198" max="8198" width="10.28515625" style="3" customWidth="1"/>
    <col min="8199" max="8199" width="10.140625" style="3" customWidth="1"/>
    <col min="8200" max="8200" width="9.42578125" style="3" customWidth="1"/>
    <col min="8201" max="8201" width="5" style="3" customWidth="1"/>
    <col min="8202" max="8202" width="16" style="3" customWidth="1"/>
    <col min="8203" max="8203" width="7.5703125" style="3" customWidth="1"/>
    <col min="8204" max="8204" width="10.85546875" style="3" customWidth="1"/>
    <col min="8205" max="8205" width="12" style="3" bestFit="1" customWidth="1"/>
    <col min="8206" max="8206" width="7.7109375" style="3" customWidth="1"/>
    <col min="8207" max="8207" width="12.5703125" style="3" customWidth="1"/>
    <col min="8208" max="8208" width="9.140625" style="3"/>
    <col min="8209" max="8209" width="13" style="3" customWidth="1"/>
    <col min="8210" max="8447" width="9.140625" style="3"/>
    <col min="8448" max="8448" width="3.7109375" style="3" customWidth="1"/>
    <col min="8449" max="8449" width="8" style="3" customWidth="1"/>
    <col min="8450" max="8450" width="16.28515625" style="3" customWidth="1"/>
    <col min="8451" max="8451" width="5" style="3" customWidth="1"/>
    <col min="8452" max="8452" width="5.140625" style="3" customWidth="1"/>
    <col min="8453" max="8453" width="11" style="3" customWidth="1"/>
    <col min="8454" max="8454" width="10.28515625" style="3" customWidth="1"/>
    <col min="8455" max="8455" width="10.140625" style="3" customWidth="1"/>
    <col min="8456" max="8456" width="9.42578125" style="3" customWidth="1"/>
    <col min="8457" max="8457" width="5" style="3" customWidth="1"/>
    <col min="8458" max="8458" width="16" style="3" customWidth="1"/>
    <col min="8459" max="8459" width="7.5703125" style="3" customWidth="1"/>
    <col min="8460" max="8460" width="10.85546875" style="3" customWidth="1"/>
    <col min="8461" max="8461" width="12" style="3" bestFit="1" customWidth="1"/>
    <col min="8462" max="8462" width="7.7109375" style="3" customWidth="1"/>
    <col min="8463" max="8463" width="12.5703125" style="3" customWidth="1"/>
    <col min="8464" max="8464" width="9.140625" style="3"/>
    <col min="8465" max="8465" width="13" style="3" customWidth="1"/>
    <col min="8466" max="8703" width="9.140625" style="3"/>
    <col min="8704" max="8704" width="3.7109375" style="3" customWidth="1"/>
    <col min="8705" max="8705" width="8" style="3" customWidth="1"/>
    <col min="8706" max="8706" width="16.28515625" style="3" customWidth="1"/>
    <col min="8707" max="8707" width="5" style="3" customWidth="1"/>
    <col min="8708" max="8708" width="5.140625" style="3" customWidth="1"/>
    <col min="8709" max="8709" width="11" style="3" customWidth="1"/>
    <col min="8710" max="8710" width="10.28515625" style="3" customWidth="1"/>
    <col min="8711" max="8711" width="10.140625" style="3" customWidth="1"/>
    <col min="8712" max="8712" width="9.42578125" style="3" customWidth="1"/>
    <col min="8713" max="8713" width="5" style="3" customWidth="1"/>
    <col min="8714" max="8714" width="16" style="3" customWidth="1"/>
    <col min="8715" max="8715" width="7.5703125" style="3" customWidth="1"/>
    <col min="8716" max="8716" width="10.85546875" style="3" customWidth="1"/>
    <col min="8717" max="8717" width="12" style="3" bestFit="1" customWidth="1"/>
    <col min="8718" max="8718" width="7.7109375" style="3" customWidth="1"/>
    <col min="8719" max="8719" width="12.5703125" style="3" customWidth="1"/>
    <col min="8720" max="8720" width="9.140625" style="3"/>
    <col min="8721" max="8721" width="13" style="3" customWidth="1"/>
    <col min="8722" max="8959" width="9.140625" style="3"/>
    <col min="8960" max="8960" width="3.7109375" style="3" customWidth="1"/>
    <col min="8961" max="8961" width="8" style="3" customWidth="1"/>
    <col min="8962" max="8962" width="16.28515625" style="3" customWidth="1"/>
    <col min="8963" max="8963" width="5" style="3" customWidth="1"/>
    <col min="8964" max="8964" width="5.140625" style="3" customWidth="1"/>
    <col min="8965" max="8965" width="11" style="3" customWidth="1"/>
    <col min="8966" max="8966" width="10.28515625" style="3" customWidth="1"/>
    <col min="8967" max="8967" width="10.140625" style="3" customWidth="1"/>
    <col min="8968" max="8968" width="9.42578125" style="3" customWidth="1"/>
    <col min="8969" max="8969" width="5" style="3" customWidth="1"/>
    <col min="8970" max="8970" width="16" style="3" customWidth="1"/>
    <col min="8971" max="8971" width="7.5703125" style="3" customWidth="1"/>
    <col min="8972" max="8972" width="10.85546875" style="3" customWidth="1"/>
    <col min="8973" max="8973" width="12" style="3" bestFit="1" customWidth="1"/>
    <col min="8974" max="8974" width="7.7109375" style="3" customWidth="1"/>
    <col min="8975" max="8975" width="12.5703125" style="3" customWidth="1"/>
    <col min="8976" max="8976" width="9.140625" style="3"/>
    <col min="8977" max="8977" width="13" style="3" customWidth="1"/>
    <col min="8978" max="9215" width="9.140625" style="3"/>
    <col min="9216" max="9216" width="3.7109375" style="3" customWidth="1"/>
    <col min="9217" max="9217" width="8" style="3" customWidth="1"/>
    <col min="9218" max="9218" width="16.28515625" style="3" customWidth="1"/>
    <col min="9219" max="9219" width="5" style="3" customWidth="1"/>
    <col min="9220" max="9220" width="5.140625" style="3" customWidth="1"/>
    <col min="9221" max="9221" width="11" style="3" customWidth="1"/>
    <col min="9222" max="9222" width="10.28515625" style="3" customWidth="1"/>
    <col min="9223" max="9223" width="10.140625" style="3" customWidth="1"/>
    <col min="9224" max="9224" width="9.42578125" style="3" customWidth="1"/>
    <col min="9225" max="9225" width="5" style="3" customWidth="1"/>
    <col min="9226" max="9226" width="16" style="3" customWidth="1"/>
    <col min="9227" max="9227" width="7.5703125" style="3" customWidth="1"/>
    <col min="9228" max="9228" width="10.85546875" style="3" customWidth="1"/>
    <col min="9229" max="9229" width="12" style="3" bestFit="1" customWidth="1"/>
    <col min="9230" max="9230" width="7.7109375" style="3" customWidth="1"/>
    <col min="9231" max="9231" width="12.5703125" style="3" customWidth="1"/>
    <col min="9232" max="9232" width="9.140625" style="3"/>
    <col min="9233" max="9233" width="13" style="3" customWidth="1"/>
    <col min="9234" max="9471" width="9.140625" style="3"/>
    <col min="9472" max="9472" width="3.7109375" style="3" customWidth="1"/>
    <col min="9473" max="9473" width="8" style="3" customWidth="1"/>
    <col min="9474" max="9474" width="16.28515625" style="3" customWidth="1"/>
    <col min="9475" max="9475" width="5" style="3" customWidth="1"/>
    <col min="9476" max="9476" width="5.140625" style="3" customWidth="1"/>
    <col min="9477" max="9477" width="11" style="3" customWidth="1"/>
    <col min="9478" max="9478" width="10.28515625" style="3" customWidth="1"/>
    <col min="9479" max="9479" width="10.140625" style="3" customWidth="1"/>
    <col min="9480" max="9480" width="9.42578125" style="3" customWidth="1"/>
    <col min="9481" max="9481" width="5" style="3" customWidth="1"/>
    <col min="9482" max="9482" width="16" style="3" customWidth="1"/>
    <col min="9483" max="9483" width="7.5703125" style="3" customWidth="1"/>
    <col min="9484" max="9484" width="10.85546875" style="3" customWidth="1"/>
    <col min="9485" max="9485" width="12" style="3" bestFit="1" customWidth="1"/>
    <col min="9486" max="9486" width="7.7109375" style="3" customWidth="1"/>
    <col min="9487" max="9487" width="12.5703125" style="3" customWidth="1"/>
    <col min="9488" max="9488" width="9.140625" style="3"/>
    <col min="9489" max="9489" width="13" style="3" customWidth="1"/>
    <col min="9490" max="9727" width="9.140625" style="3"/>
    <col min="9728" max="9728" width="3.7109375" style="3" customWidth="1"/>
    <col min="9729" max="9729" width="8" style="3" customWidth="1"/>
    <col min="9730" max="9730" width="16.28515625" style="3" customWidth="1"/>
    <col min="9731" max="9731" width="5" style="3" customWidth="1"/>
    <col min="9732" max="9732" width="5.140625" style="3" customWidth="1"/>
    <col min="9733" max="9733" width="11" style="3" customWidth="1"/>
    <col min="9734" max="9734" width="10.28515625" style="3" customWidth="1"/>
    <col min="9735" max="9735" width="10.140625" style="3" customWidth="1"/>
    <col min="9736" max="9736" width="9.42578125" style="3" customWidth="1"/>
    <col min="9737" max="9737" width="5" style="3" customWidth="1"/>
    <col min="9738" max="9738" width="16" style="3" customWidth="1"/>
    <col min="9739" max="9739" width="7.5703125" style="3" customWidth="1"/>
    <col min="9740" max="9740" width="10.85546875" style="3" customWidth="1"/>
    <col min="9741" max="9741" width="12" style="3" bestFit="1" customWidth="1"/>
    <col min="9742" max="9742" width="7.7109375" style="3" customWidth="1"/>
    <col min="9743" max="9743" width="12.5703125" style="3" customWidth="1"/>
    <col min="9744" max="9744" width="9.140625" style="3"/>
    <col min="9745" max="9745" width="13" style="3" customWidth="1"/>
    <col min="9746" max="9983" width="9.140625" style="3"/>
    <col min="9984" max="9984" width="3.7109375" style="3" customWidth="1"/>
    <col min="9985" max="9985" width="8" style="3" customWidth="1"/>
    <col min="9986" max="9986" width="16.28515625" style="3" customWidth="1"/>
    <col min="9987" max="9987" width="5" style="3" customWidth="1"/>
    <col min="9988" max="9988" width="5.140625" style="3" customWidth="1"/>
    <col min="9989" max="9989" width="11" style="3" customWidth="1"/>
    <col min="9990" max="9990" width="10.28515625" style="3" customWidth="1"/>
    <col min="9991" max="9991" width="10.140625" style="3" customWidth="1"/>
    <col min="9992" max="9992" width="9.42578125" style="3" customWidth="1"/>
    <col min="9993" max="9993" width="5" style="3" customWidth="1"/>
    <col min="9994" max="9994" width="16" style="3" customWidth="1"/>
    <col min="9995" max="9995" width="7.5703125" style="3" customWidth="1"/>
    <col min="9996" max="9996" width="10.85546875" style="3" customWidth="1"/>
    <col min="9997" max="9997" width="12" style="3" bestFit="1" customWidth="1"/>
    <col min="9998" max="9998" width="7.7109375" style="3" customWidth="1"/>
    <col min="9999" max="9999" width="12.5703125" style="3" customWidth="1"/>
    <col min="10000" max="10000" width="9.140625" style="3"/>
    <col min="10001" max="10001" width="13" style="3" customWidth="1"/>
    <col min="10002" max="10239" width="9.140625" style="3"/>
    <col min="10240" max="10240" width="3.7109375" style="3" customWidth="1"/>
    <col min="10241" max="10241" width="8" style="3" customWidth="1"/>
    <col min="10242" max="10242" width="16.28515625" style="3" customWidth="1"/>
    <col min="10243" max="10243" width="5" style="3" customWidth="1"/>
    <col min="10244" max="10244" width="5.140625" style="3" customWidth="1"/>
    <col min="10245" max="10245" width="11" style="3" customWidth="1"/>
    <col min="10246" max="10246" width="10.28515625" style="3" customWidth="1"/>
    <col min="10247" max="10247" width="10.140625" style="3" customWidth="1"/>
    <col min="10248" max="10248" width="9.42578125" style="3" customWidth="1"/>
    <col min="10249" max="10249" width="5" style="3" customWidth="1"/>
    <col min="10250" max="10250" width="16" style="3" customWidth="1"/>
    <col min="10251" max="10251" width="7.5703125" style="3" customWidth="1"/>
    <col min="10252" max="10252" width="10.85546875" style="3" customWidth="1"/>
    <col min="10253" max="10253" width="12" style="3" bestFit="1" customWidth="1"/>
    <col min="10254" max="10254" width="7.7109375" style="3" customWidth="1"/>
    <col min="10255" max="10255" width="12.5703125" style="3" customWidth="1"/>
    <col min="10256" max="10256" width="9.140625" style="3"/>
    <col min="10257" max="10257" width="13" style="3" customWidth="1"/>
    <col min="10258" max="10495" width="9.140625" style="3"/>
    <col min="10496" max="10496" width="3.7109375" style="3" customWidth="1"/>
    <col min="10497" max="10497" width="8" style="3" customWidth="1"/>
    <col min="10498" max="10498" width="16.28515625" style="3" customWidth="1"/>
    <col min="10499" max="10499" width="5" style="3" customWidth="1"/>
    <col min="10500" max="10500" width="5.140625" style="3" customWidth="1"/>
    <col min="10501" max="10501" width="11" style="3" customWidth="1"/>
    <col min="10502" max="10502" width="10.28515625" style="3" customWidth="1"/>
    <col min="10503" max="10503" width="10.140625" style="3" customWidth="1"/>
    <col min="10504" max="10504" width="9.42578125" style="3" customWidth="1"/>
    <col min="10505" max="10505" width="5" style="3" customWidth="1"/>
    <col min="10506" max="10506" width="16" style="3" customWidth="1"/>
    <col min="10507" max="10507" width="7.5703125" style="3" customWidth="1"/>
    <col min="10508" max="10508" width="10.85546875" style="3" customWidth="1"/>
    <col min="10509" max="10509" width="12" style="3" bestFit="1" customWidth="1"/>
    <col min="10510" max="10510" width="7.7109375" style="3" customWidth="1"/>
    <col min="10511" max="10511" width="12.5703125" style="3" customWidth="1"/>
    <col min="10512" max="10512" width="9.140625" style="3"/>
    <col min="10513" max="10513" width="13" style="3" customWidth="1"/>
    <col min="10514" max="10751" width="9.140625" style="3"/>
    <col min="10752" max="10752" width="3.7109375" style="3" customWidth="1"/>
    <col min="10753" max="10753" width="8" style="3" customWidth="1"/>
    <col min="10754" max="10754" width="16.28515625" style="3" customWidth="1"/>
    <col min="10755" max="10755" width="5" style="3" customWidth="1"/>
    <col min="10756" max="10756" width="5.140625" style="3" customWidth="1"/>
    <col min="10757" max="10757" width="11" style="3" customWidth="1"/>
    <col min="10758" max="10758" width="10.28515625" style="3" customWidth="1"/>
    <col min="10759" max="10759" width="10.140625" style="3" customWidth="1"/>
    <col min="10760" max="10760" width="9.42578125" style="3" customWidth="1"/>
    <col min="10761" max="10761" width="5" style="3" customWidth="1"/>
    <col min="10762" max="10762" width="16" style="3" customWidth="1"/>
    <col min="10763" max="10763" width="7.5703125" style="3" customWidth="1"/>
    <col min="10764" max="10764" width="10.85546875" style="3" customWidth="1"/>
    <col min="10765" max="10765" width="12" style="3" bestFit="1" customWidth="1"/>
    <col min="10766" max="10766" width="7.7109375" style="3" customWidth="1"/>
    <col min="10767" max="10767" width="12.5703125" style="3" customWidth="1"/>
    <col min="10768" max="10768" width="9.140625" style="3"/>
    <col min="10769" max="10769" width="13" style="3" customWidth="1"/>
    <col min="10770" max="11007" width="9.140625" style="3"/>
    <col min="11008" max="11008" width="3.7109375" style="3" customWidth="1"/>
    <col min="11009" max="11009" width="8" style="3" customWidth="1"/>
    <col min="11010" max="11010" width="16.28515625" style="3" customWidth="1"/>
    <col min="11011" max="11011" width="5" style="3" customWidth="1"/>
    <col min="11012" max="11012" width="5.140625" style="3" customWidth="1"/>
    <col min="11013" max="11013" width="11" style="3" customWidth="1"/>
    <col min="11014" max="11014" width="10.28515625" style="3" customWidth="1"/>
    <col min="11015" max="11015" width="10.140625" style="3" customWidth="1"/>
    <col min="11016" max="11016" width="9.42578125" style="3" customWidth="1"/>
    <col min="11017" max="11017" width="5" style="3" customWidth="1"/>
    <col min="11018" max="11018" width="16" style="3" customWidth="1"/>
    <col min="11019" max="11019" width="7.5703125" style="3" customWidth="1"/>
    <col min="11020" max="11020" width="10.85546875" style="3" customWidth="1"/>
    <col min="11021" max="11021" width="12" style="3" bestFit="1" customWidth="1"/>
    <col min="11022" max="11022" width="7.7109375" style="3" customWidth="1"/>
    <col min="11023" max="11023" width="12.5703125" style="3" customWidth="1"/>
    <col min="11024" max="11024" width="9.140625" style="3"/>
    <col min="11025" max="11025" width="13" style="3" customWidth="1"/>
    <col min="11026" max="11263" width="9.140625" style="3"/>
    <col min="11264" max="11264" width="3.7109375" style="3" customWidth="1"/>
    <col min="11265" max="11265" width="8" style="3" customWidth="1"/>
    <col min="11266" max="11266" width="16.28515625" style="3" customWidth="1"/>
    <col min="11267" max="11267" width="5" style="3" customWidth="1"/>
    <col min="11268" max="11268" width="5.140625" style="3" customWidth="1"/>
    <col min="11269" max="11269" width="11" style="3" customWidth="1"/>
    <col min="11270" max="11270" width="10.28515625" style="3" customWidth="1"/>
    <col min="11271" max="11271" width="10.140625" style="3" customWidth="1"/>
    <col min="11272" max="11272" width="9.42578125" style="3" customWidth="1"/>
    <col min="11273" max="11273" width="5" style="3" customWidth="1"/>
    <col min="11274" max="11274" width="16" style="3" customWidth="1"/>
    <col min="11275" max="11275" width="7.5703125" style="3" customWidth="1"/>
    <col min="11276" max="11276" width="10.85546875" style="3" customWidth="1"/>
    <col min="11277" max="11277" width="12" style="3" bestFit="1" customWidth="1"/>
    <col min="11278" max="11278" width="7.7109375" style="3" customWidth="1"/>
    <col min="11279" max="11279" width="12.5703125" style="3" customWidth="1"/>
    <col min="11280" max="11280" width="9.140625" style="3"/>
    <col min="11281" max="11281" width="13" style="3" customWidth="1"/>
    <col min="11282" max="11519" width="9.140625" style="3"/>
    <col min="11520" max="11520" width="3.7109375" style="3" customWidth="1"/>
    <col min="11521" max="11521" width="8" style="3" customWidth="1"/>
    <col min="11522" max="11522" width="16.28515625" style="3" customWidth="1"/>
    <col min="11523" max="11523" width="5" style="3" customWidth="1"/>
    <col min="11524" max="11524" width="5.140625" style="3" customWidth="1"/>
    <col min="11525" max="11525" width="11" style="3" customWidth="1"/>
    <col min="11526" max="11526" width="10.28515625" style="3" customWidth="1"/>
    <col min="11527" max="11527" width="10.140625" style="3" customWidth="1"/>
    <col min="11528" max="11528" width="9.42578125" style="3" customWidth="1"/>
    <col min="11529" max="11529" width="5" style="3" customWidth="1"/>
    <col min="11530" max="11530" width="16" style="3" customWidth="1"/>
    <col min="11531" max="11531" width="7.5703125" style="3" customWidth="1"/>
    <col min="11532" max="11532" width="10.85546875" style="3" customWidth="1"/>
    <col min="11533" max="11533" width="12" style="3" bestFit="1" customWidth="1"/>
    <col min="11534" max="11534" width="7.7109375" style="3" customWidth="1"/>
    <col min="11535" max="11535" width="12.5703125" style="3" customWidth="1"/>
    <col min="11536" max="11536" width="9.140625" style="3"/>
    <col min="11537" max="11537" width="13" style="3" customWidth="1"/>
    <col min="11538" max="11775" width="9.140625" style="3"/>
    <col min="11776" max="11776" width="3.7109375" style="3" customWidth="1"/>
    <col min="11777" max="11777" width="8" style="3" customWidth="1"/>
    <col min="11778" max="11778" width="16.28515625" style="3" customWidth="1"/>
    <col min="11779" max="11779" width="5" style="3" customWidth="1"/>
    <col min="11780" max="11780" width="5.140625" style="3" customWidth="1"/>
    <col min="11781" max="11781" width="11" style="3" customWidth="1"/>
    <col min="11782" max="11782" width="10.28515625" style="3" customWidth="1"/>
    <col min="11783" max="11783" width="10.140625" style="3" customWidth="1"/>
    <col min="11784" max="11784" width="9.42578125" style="3" customWidth="1"/>
    <col min="11785" max="11785" width="5" style="3" customWidth="1"/>
    <col min="11786" max="11786" width="16" style="3" customWidth="1"/>
    <col min="11787" max="11787" width="7.5703125" style="3" customWidth="1"/>
    <col min="11788" max="11788" width="10.85546875" style="3" customWidth="1"/>
    <col min="11789" max="11789" width="12" style="3" bestFit="1" customWidth="1"/>
    <col min="11790" max="11790" width="7.7109375" style="3" customWidth="1"/>
    <col min="11791" max="11791" width="12.5703125" style="3" customWidth="1"/>
    <col min="11792" max="11792" width="9.140625" style="3"/>
    <col min="11793" max="11793" width="13" style="3" customWidth="1"/>
    <col min="11794" max="12031" width="9.140625" style="3"/>
    <col min="12032" max="12032" width="3.7109375" style="3" customWidth="1"/>
    <col min="12033" max="12033" width="8" style="3" customWidth="1"/>
    <col min="12034" max="12034" width="16.28515625" style="3" customWidth="1"/>
    <col min="12035" max="12035" width="5" style="3" customWidth="1"/>
    <col min="12036" max="12036" width="5.140625" style="3" customWidth="1"/>
    <col min="12037" max="12037" width="11" style="3" customWidth="1"/>
    <col min="12038" max="12038" width="10.28515625" style="3" customWidth="1"/>
    <col min="12039" max="12039" width="10.140625" style="3" customWidth="1"/>
    <col min="12040" max="12040" width="9.42578125" style="3" customWidth="1"/>
    <col min="12041" max="12041" width="5" style="3" customWidth="1"/>
    <col min="12042" max="12042" width="16" style="3" customWidth="1"/>
    <col min="12043" max="12043" width="7.5703125" style="3" customWidth="1"/>
    <col min="12044" max="12044" width="10.85546875" style="3" customWidth="1"/>
    <col min="12045" max="12045" width="12" style="3" bestFit="1" customWidth="1"/>
    <col min="12046" max="12046" width="7.7109375" style="3" customWidth="1"/>
    <col min="12047" max="12047" width="12.5703125" style="3" customWidth="1"/>
    <col min="12048" max="12048" width="9.140625" style="3"/>
    <col min="12049" max="12049" width="13" style="3" customWidth="1"/>
    <col min="12050" max="12287" width="9.140625" style="3"/>
    <col min="12288" max="12288" width="3.7109375" style="3" customWidth="1"/>
    <col min="12289" max="12289" width="8" style="3" customWidth="1"/>
    <col min="12290" max="12290" width="16.28515625" style="3" customWidth="1"/>
    <col min="12291" max="12291" width="5" style="3" customWidth="1"/>
    <col min="12292" max="12292" width="5.140625" style="3" customWidth="1"/>
    <col min="12293" max="12293" width="11" style="3" customWidth="1"/>
    <col min="12294" max="12294" width="10.28515625" style="3" customWidth="1"/>
    <col min="12295" max="12295" width="10.140625" style="3" customWidth="1"/>
    <col min="12296" max="12296" width="9.42578125" style="3" customWidth="1"/>
    <col min="12297" max="12297" width="5" style="3" customWidth="1"/>
    <col min="12298" max="12298" width="16" style="3" customWidth="1"/>
    <col min="12299" max="12299" width="7.5703125" style="3" customWidth="1"/>
    <col min="12300" max="12300" width="10.85546875" style="3" customWidth="1"/>
    <col min="12301" max="12301" width="12" style="3" bestFit="1" customWidth="1"/>
    <col min="12302" max="12302" width="7.7109375" style="3" customWidth="1"/>
    <col min="12303" max="12303" width="12.5703125" style="3" customWidth="1"/>
    <col min="12304" max="12304" width="9.140625" style="3"/>
    <col min="12305" max="12305" width="13" style="3" customWidth="1"/>
    <col min="12306" max="12543" width="9.140625" style="3"/>
    <col min="12544" max="12544" width="3.7109375" style="3" customWidth="1"/>
    <col min="12545" max="12545" width="8" style="3" customWidth="1"/>
    <col min="12546" max="12546" width="16.28515625" style="3" customWidth="1"/>
    <col min="12547" max="12547" width="5" style="3" customWidth="1"/>
    <col min="12548" max="12548" width="5.140625" style="3" customWidth="1"/>
    <col min="12549" max="12549" width="11" style="3" customWidth="1"/>
    <col min="12550" max="12550" width="10.28515625" style="3" customWidth="1"/>
    <col min="12551" max="12551" width="10.140625" style="3" customWidth="1"/>
    <col min="12552" max="12552" width="9.42578125" style="3" customWidth="1"/>
    <col min="12553" max="12553" width="5" style="3" customWidth="1"/>
    <col min="12554" max="12554" width="16" style="3" customWidth="1"/>
    <col min="12555" max="12555" width="7.5703125" style="3" customWidth="1"/>
    <col min="12556" max="12556" width="10.85546875" style="3" customWidth="1"/>
    <col min="12557" max="12557" width="12" style="3" bestFit="1" customWidth="1"/>
    <col min="12558" max="12558" width="7.7109375" style="3" customWidth="1"/>
    <col min="12559" max="12559" width="12.5703125" style="3" customWidth="1"/>
    <col min="12560" max="12560" width="9.140625" style="3"/>
    <col min="12561" max="12561" width="13" style="3" customWidth="1"/>
    <col min="12562" max="12799" width="9.140625" style="3"/>
    <col min="12800" max="12800" width="3.7109375" style="3" customWidth="1"/>
    <col min="12801" max="12801" width="8" style="3" customWidth="1"/>
    <col min="12802" max="12802" width="16.28515625" style="3" customWidth="1"/>
    <col min="12803" max="12803" width="5" style="3" customWidth="1"/>
    <col min="12804" max="12804" width="5.140625" style="3" customWidth="1"/>
    <col min="12805" max="12805" width="11" style="3" customWidth="1"/>
    <col min="12806" max="12806" width="10.28515625" style="3" customWidth="1"/>
    <col min="12807" max="12807" width="10.140625" style="3" customWidth="1"/>
    <col min="12808" max="12808" width="9.42578125" style="3" customWidth="1"/>
    <col min="12809" max="12809" width="5" style="3" customWidth="1"/>
    <col min="12810" max="12810" width="16" style="3" customWidth="1"/>
    <col min="12811" max="12811" width="7.5703125" style="3" customWidth="1"/>
    <col min="12812" max="12812" width="10.85546875" style="3" customWidth="1"/>
    <col min="12813" max="12813" width="12" style="3" bestFit="1" customWidth="1"/>
    <col min="12814" max="12814" width="7.7109375" style="3" customWidth="1"/>
    <col min="12815" max="12815" width="12.5703125" style="3" customWidth="1"/>
    <col min="12816" max="12816" width="9.140625" style="3"/>
    <col min="12817" max="12817" width="13" style="3" customWidth="1"/>
    <col min="12818" max="13055" width="9.140625" style="3"/>
    <col min="13056" max="13056" width="3.7109375" style="3" customWidth="1"/>
    <col min="13057" max="13057" width="8" style="3" customWidth="1"/>
    <col min="13058" max="13058" width="16.28515625" style="3" customWidth="1"/>
    <col min="13059" max="13059" width="5" style="3" customWidth="1"/>
    <col min="13060" max="13060" width="5.140625" style="3" customWidth="1"/>
    <col min="13061" max="13061" width="11" style="3" customWidth="1"/>
    <col min="13062" max="13062" width="10.28515625" style="3" customWidth="1"/>
    <col min="13063" max="13063" width="10.140625" style="3" customWidth="1"/>
    <col min="13064" max="13064" width="9.42578125" style="3" customWidth="1"/>
    <col min="13065" max="13065" width="5" style="3" customWidth="1"/>
    <col min="13066" max="13066" width="16" style="3" customWidth="1"/>
    <col min="13067" max="13067" width="7.5703125" style="3" customWidth="1"/>
    <col min="13068" max="13068" width="10.85546875" style="3" customWidth="1"/>
    <col min="13069" max="13069" width="12" style="3" bestFit="1" customWidth="1"/>
    <col min="13070" max="13070" width="7.7109375" style="3" customWidth="1"/>
    <col min="13071" max="13071" width="12.5703125" style="3" customWidth="1"/>
    <col min="13072" max="13072" width="9.140625" style="3"/>
    <col min="13073" max="13073" width="13" style="3" customWidth="1"/>
    <col min="13074" max="13311" width="9.140625" style="3"/>
    <col min="13312" max="13312" width="3.7109375" style="3" customWidth="1"/>
    <col min="13313" max="13313" width="8" style="3" customWidth="1"/>
    <col min="13314" max="13314" width="16.28515625" style="3" customWidth="1"/>
    <col min="13315" max="13315" width="5" style="3" customWidth="1"/>
    <col min="13316" max="13316" width="5.140625" style="3" customWidth="1"/>
    <col min="13317" max="13317" width="11" style="3" customWidth="1"/>
    <col min="13318" max="13318" width="10.28515625" style="3" customWidth="1"/>
    <col min="13319" max="13319" width="10.140625" style="3" customWidth="1"/>
    <col min="13320" max="13320" width="9.42578125" style="3" customWidth="1"/>
    <col min="13321" max="13321" width="5" style="3" customWidth="1"/>
    <col min="13322" max="13322" width="16" style="3" customWidth="1"/>
    <col min="13323" max="13323" width="7.5703125" style="3" customWidth="1"/>
    <col min="13324" max="13324" width="10.85546875" style="3" customWidth="1"/>
    <col min="13325" max="13325" width="12" style="3" bestFit="1" customWidth="1"/>
    <col min="13326" max="13326" width="7.7109375" style="3" customWidth="1"/>
    <col min="13327" max="13327" width="12.5703125" style="3" customWidth="1"/>
    <col min="13328" max="13328" width="9.140625" style="3"/>
    <col min="13329" max="13329" width="13" style="3" customWidth="1"/>
    <col min="13330" max="13567" width="9.140625" style="3"/>
    <col min="13568" max="13568" width="3.7109375" style="3" customWidth="1"/>
    <col min="13569" max="13569" width="8" style="3" customWidth="1"/>
    <col min="13570" max="13570" width="16.28515625" style="3" customWidth="1"/>
    <col min="13571" max="13571" width="5" style="3" customWidth="1"/>
    <col min="13572" max="13572" width="5.140625" style="3" customWidth="1"/>
    <col min="13573" max="13573" width="11" style="3" customWidth="1"/>
    <col min="13574" max="13574" width="10.28515625" style="3" customWidth="1"/>
    <col min="13575" max="13575" width="10.140625" style="3" customWidth="1"/>
    <col min="13576" max="13576" width="9.42578125" style="3" customWidth="1"/>
    <col min="13577" max="13577" width="5" style="3" customWidth="1"/>
    <col min="13578" max="13578" width="16" style="3" customWidth="1"/>
    <col min="13579" max="13579" width="7.5703125" style="3" customWidth="1"/>
    <col min="13580" max="13580" width="10.85546875" style="3" customWidth="1"/>
    <col min="13581" max="13581" width="12" style="3" bestFit="1" customWidth="1"/>
    <col min="13582" max="13582" width="7.7109375" style="3" customWidth="1"/>
    <col min="13583" max="13583" width="12.5703125" style="3" customWidth="1"/>
    <col min="13584" max="13584" width="9.140625" style="3"/>
    <col min="13585" max="13585" width="13" style="3" customWidth="1"/>
    <col min="13586" max="13823" width="9.140625" style="3"/>
    <col min="13824" max="13824" width="3.7109375" style="3" customWidth="1"/>
    <col min="13825" max="13825" width="8" style="3" customWidth="1"/>
    <col min="13826" max="13826" width="16.28515625" style="3" customWidth="1"/>
    <col min="13827" max="13827" width="5" style="3" customWidth="1"/>
    <col min="13828" max="13828" width="5.140625" style="3" customWidth="1"/>
    <col min="13829" max="13829" width="11" style="3" customWidth="1"/>
    <col min="13830" max="13830" width="10.28515625" style="3" customWidth="1"/>
    <col min="13831" max="13831" width="10.140625" style="3" customWidth="1"/>
    <col min="13832" max="13832" width="9.42578125" style="3" customWidth="1"/>
    <col min="13833" max="13833" width="5" style="3" customWidth="1"/>
    <col min="13834" max="13834" width="16" style="3" customWidth="1"/>
    <col min="13835" max="13835" width="7.5703125" style="3" customWidth="1"/>
    <col min="13836" max="13836" width="10.85546875" style="3" customWidth="1"/>
    <col min="13837" max="13837" width="12" style="3" bestFit="1" customWidth="1"/>
    <col min="13838" max="13838" width="7.7109375" style="3" customWidth="1"/>
    <col min="13839" max="13839" width="12.5703125" style="3" customWidth="1"/>
    <col min="13840" max="13840" width="9.140625" style="3"/>
    <col min="13841" max="13841" width="13" style="3" customWidth="1"/>
    <col min="13842" max="14079" width="9.140625" style="3"/>
    <col min="14080" max="14080" width="3.7109375" style="3" customWidth="1"/>
    <col min="14081" max="14081" width="8" style="3" customWidth="1"/>
    <col min="14082" max="14082" width="16.28515625" style="3" customWidth="1"/>
    <col min="14083" max="14083" width="5" style="3" customWidth="1"/>
    <col min="14084" max="14084" width="5.140625" style="3" customWidth="1"/>
    <col min="14085" max="14085" width="11" style="3" customWidth="1"/>
    <col min="14086" max="14086" width="10.28515625" style="3" customWidth="1"/>
    <col min="14087" max="14087" width="10.140625" style="3" customWidth="1"/>
    <col min="14088" max="14088" width="9.42578125" style="3" customWidth="1"/>
    <col min="14089" max="14089" width="5" style="3" customWidth="1"/>
    <col min="14090" max="14090" width="16" style="3" customWidth="1"/>
    <col min="14091" max="14091" width="7.5703125" style="3" customWidth="1"/>
    <col min="14092" max="14092" width="10.85546875" style="3" customWidth="1"/>
    <col min="14093" max="14093" width="12" style="3" bestFit="1" customWidth="1"/>
    <col min="14094" max="14094" width="7.7109375" style="3" customWidth="1"/>
    <col min="14095" max="14095" width="12.5703125" style="3" customWidth="1"/>
    <col min="14096" max="14096" width="9.140625" style="3"/>
    <col min="14097" max="14097" width="13" style="3" customWidth="1"/>
    <col min="14098" max="14335" width="9.140625" style="3"/>
    <col min="14336" max="14336" width="3.7109375" style="3" customWidth="1"/>
    <col min="14337" max="14337" width="8" style="3" customWidth="1"/>
    <col min="14338" max="14338" width="16.28515625" style="3" customWidth="1"/>
    <col min="14339" max="14339" width="5" style="3" customWidth="1"/>
    <col min="14340" max="14340" width="5.140625" style="3" customWidth="1"/>
    <col min="14341" max="14341" width="11" style="3" customWidth="1"/>
    <col min="14342" max="14342" width="10.28515625" style="3" customWidth="1"/>
    <col min="14343" max="14343" width="10.140625" style="3" customWidth="1"/>
    <col min="14344" max="14344" width="9.42578125" style="3" customWidth="1"/>
    <col min="14345" max="14345" width="5" style="3" customWidth="1"/>
    <col min="14346" max="14346" width="16" style="3" customWidth="1"/>
    <col min="14347" max="14347" width="7.5703125" style="3" customWidth="1"/>
    <col min="14348" max="14348" width="10.85546875" style="3" customWidth="1"/>
    <col min="14349" max="14349" width="12" style="3" bestFit="1" customWidth="1"/>
    <col min="14350" max="14350" width="7.7109375" style="3" customWidth="1"/>
    <col min="14351" max="14351" width="12.5703125" style="3" customWidth="1"/>
    <col min="14352" max="14352" width="9.140625" style="3"/>
    <col min="14353" max="14353" width="13" style="3" customWidth="1"/>
    <col min="14354" max="14591" width="9.140625" style="3"/>
    <col min="14592" max="14592" width="3.7109375" style="3" customWidth="1"/>
    <col min="14593" max="14593" width="8" style="3" customWidth="1"/>
    <col min="14594" max="14594" width="16.28515625" style="3" customWidth="1"/>
    <col min="14595" max="14595" width="5" style="3" customWidth="1"/>
    <col min="14596" max="14596" width="5.140625" style="3" customWidth="1"/>
    <col min="14597" max="14597" width="11" style="3" customWidth="1"/>
    <col min="14598" max="14598" width="10.28515625" style="3" customWidth="1"/>
    <col min="14599" max="14599" width="10.140625" style="3" customWidth="1"/>
    <col min="14600" max="14600" width="9.42578125" style="3" customWidth="1"/>
    <col min="14601" max="14601" width="5" style="3" customWidth="1"/>
    <col min="14602" max="14602" width="16" style="3" customWidth="1"/>
    <col min="14603" max="14603" width="7.5703125" style="3" customWidth="1"/>
    <col min="14604" max="14604" width="10.85546875" style="3" customWidth="1"/>
    <col min="14605" max="14605" width="12" style="3" bestFit="1" customWidth="1"/>
    <col min="14606" max="14606" width="7.7109375" style="3" customWidth="1"/>
    <col min="14607" max="14607" width="12.5703125" style="3" customWidth="1"/>
    <col min="14608" max="14608" width="9.140625" style="3"/>
    <col min="14609" max="14609" width="13" style="3" customWidth="1"/>
    <col min="14610" max="14847" width="9.140625" style="3"/>
    <col min="14848" max="14848" width="3.7109375" style="3" customWidth="1"/>
    <col min="14849" max="14849" width="8" style="3" customWidth="1"/>
    <col min="14850" max="14850" width="16.28515625" style="3" customWidth="1"/>
    <col min="14851" max="14851" width="5" style="3" customWidth="1"/>
    <col min="14852" max="14852" width="5.140625" style="3" customWidth="1"/>
    <col min="14853" max="14853" width="11" style="3" customWidth="1"/>
    <col min="14854" max="14854" width="10.28515625" style="3" customWidth="1"/>
    <col min="14855" max="14855" width="10.140625" style="3" customWidth="1"/>
    <col min="14856" max="14856" width="9.42578125" style="3" customWidth="1"/>
    <col min="14857" max="14857" width="5" style="3" customWidth="1"/>
    <col min="14858" max="14858" width="16" style="3" customWidth="1"/>
    <col min="14859" max="14859" width="7.5703125" style="3" customWidth="1"/>
    <col min="14860" max="14860" width="10.85546875" style="3" customWidth="1"/>
    <col min="14861" max="14861" width="12" style="3" bestFit="1" customWidth="1"/>
    <col min="14862" max="14862" width="7.7109375" style="3" customWidth="1"/>
    <col min="14863" max="14863" width="12.5703125" style="3" customWidth="1"/>
    <col min="14864" max="14864" width="9.140625" style="3"/>
    <col min="14865" max="14865" width="13" style="3" customWidth="1"/>
    <col min="14866" max="15103" width="9.140625" style="3"/>
    <col min="15104" max="15104" width="3.7109375" style="3" customWidth="1"/>
    <col min="15105" max="15105" width="8" style="3" customWidth="1"/>
    <col min="15106" max="15106" width="16.28515625" style="3" customWidth="1"/>
    <col min="15107" max="15107" width="5" style="3" customWidth="1"/>
    <col min="15108" max="15108" width="5.140625" style="3" customWidth="1"/>
    <col min="15109" max="15109" width="11" style="3" customWidth="1"/>
    <col min="15110" max="15110" width="10.28515625" style="3" customWidth="1"/>
    <col min="15111" max="15111" width="10.140625" style="3" customWidth="1"/>
    <col min="15112" max="15112" width="9.42578125" style="3" customWidth="1"/>
    <col min="15113" max="15113" width="5" style="3" customWidth="1"/>
    <col min="15114" max="15114" width="16" style="3" customWidth="1"/>
    <col min="15115" max="15115" width="7.5703125" style="3" customWidth="1"/>
    <col min="15116" max="15116" width="10.85546875" style="3" customWidth="1"/>
    <col min="15117" max="15117" width="12" style="3" bestFit="1" customWidth="1"/>
    <col min="15118" max="15118" width="7.7109375" style="3" customWidth="1"/>
    <col min="15119" max="15119" width="12.5703125" style="3" customWidth="1"/>
    <col min="15120" max="15120" width="9.140625" style="3"/>
    <col min="15121" max="15121" width="13" style="3" customWidth="1"/>
    <col min="15122" max="15359" width="9.140625" style="3"/>
    <col min="15360" max="15360" width="3.7109375" style="3" customWidth="1"/>
    <col min="15361" max="15361" width="8" style="3" customWidth="1"/>
    <col min="15362" max="15362" width="16.28515625" style="3" customWidth="1"/>
    <col min="15363" max="15363" width="5" style="3" customWidth="1"/>
    <col min="15364" max="15364" width="5.140625" style="3" customWidth="1"/>
    <col min="15365" max="15365" width="11" style="3" customWidth="1"/>
    <col min="15366" max="15366" width="10.28515625" style="3" customWidth="1"/>
    <col min="15367" max="15367" width="10.140625" style="3" customWidth="1"/>
    <col min="15368" max="15368" width="9.42578125" style="3" customWidth="1"/>
    <col min="15369" max="15369" width="5" style="3" customWidth="1"/>
    <col min="15370" max="15370" width="16" style="3" customWidth="1"/>
    <col min="15371" max="15371" width="7.5703125" style="3" customWidth="1"/>
    <col min="15372" max="15372" width="10.85546875" style="3" customWidth="1"/>
    <col min="15373" max="15373" width="12" style="3" bestFit="1" customWidth="1"/>
    <col min="15374" max="15374" width="7.7109375" style="3" customWidth="1"/>
    <col min="15375" max="15375" width="12.5703125" style="3" customWidth="1"/>
    <col min="15376" max="15376" width="9.140625" style="3"/>
    <col min="15377" max="15377" width="13" style="3" customWidth="1"/>
    <col min="15378" max="15615" width="9.140625" style="3"/>
    <col min="15616" max="15616" width="3.7109375" style="3" customWidth="1"/>
    <col min="15617" max="15617" width="8" style="3" customWidth="1"/>
    <col min="15618" max="15618" width="16.28515625" style="3" customWidth="1"/>
    <col min="15619" max="15619" width="5" style="3" customWidth="1"/>
    <col min="15620" max="15620" width="5.140625" style="3" customWidth="1"/>
    <col min="15621" max="15621" width="11" style="3" customWidth="1"/>
    <col min="15622" max="15622" width="10.28515625" style="3" customWidth="1"/>
    <col min="15623" max="15623" width="10.140625" style="3" customWidth="1"/>
    <col min="15624" max="15624" width="9.42578125" style="3" customWidth="1"/>
    <col min="15625" max="15625" width="5" style="3" customWidth="1"/>
    <col min="15626" max="15626" width="16" style="3" customWidth="1"/>
    <col min="15627" max="15627" width="7.5703125" style="3" customWidth="1"/>
    <col min="15628" max="15628" width="10.85546875" style="3" customWidth="1"/>
    <col min="15629" max="15629" width="12" style="3" bestFit="1" customWidth="1"/>
    <col min="15630" max="15630" width="7.7109375" style="3" customWidth="1"/>
    <col min="15631" max="15631" width="12.5703125" style="3" customWidth="1"/>
    <col min="15632" max="15632" width="9.140625" style="3"/>
    <col min="15633" max="15633" width="13" style="3" customWidth="1"/>
    <col min="15634" max="15871" width="9.140625" style="3"/>
    <col min="15872" max="15872" width="3.7109375" style="3" customWidth="1"/>
    <col min="15873" max="15873" width="8" style="3" customWidth="1"/>
    <col min="15874" max="15874" width="16.28515625" style="3" customWidth="1"/>
    <col min="15875" max="15875" width="5" style="3" customWidth="1"/>
    <col min="15876" max="15876" width="5.140625" style="3" customWidth="1"/>
    <col min="15877" max="15877" width="11" style="3" customWidth="1"/>
    <col min="15878" max="15878" width="10.28515625" style="3" customWidth="1"/>
    <col min="15879" max="15879" width="10.140625" style="3" customWidth="1"/>
    <col min="15880" max="15880" width="9.42578125" style="3" customWidth="1"/>
    <col min="15881" max="15881" width="5" style="3" customWidth="1"/>
    <col min="15882" max="15882" width="16" style="3" customWidth="1"/>
    <col min="15883" max="15883" width="7.5703125" style="3" customWidth="1"/>
    <col min="15884" max="15884" width="10.85546875" style="3" customWidth="1"/>
    <col min="15885" max="15885" width="12" style="3" bestFit="1" customWidth="1"/>
    <col min="15886" max="15886" width="7.7109375" style="3" customWidth="1"/>
    <col min="15887" max="15887" width="12.5703125" style="3" customWidth="1"/>
    <col min="15888" max="15888" width="9.140625" style="3"/>
    <col min="15889" max="15889" width="13" style="3" customWidth="1"/>
    <col min="15890" max="16127" width="9.140625" style="3"/>
    <col min="16128" max="16128" width="3.7109375" style="3" customWidth="1"/>
    <col min="16129" max="16129" width="8" style="3" customWidth="1"/>
    <col min="16130" max="16130" width="16.28515625" style="3" customWidth="1"/>
    <col min="16131" max="16131" width="5" style="3" customWidth="1"/>
    <col min="16132" max="16132" width="5.140625" style="3" customWidth="1"/>
    <col min="16133" max="16133" width="11" style="3" customWidth="1"/>
    <col min="16134" max="16134" width="10.28515625" style="3" customWidth="1"/>
    <col min="16135" max="16135" width="10.140625" style="3" customWidth="1"/>
    <col min="16136" max="16136" width="9.42578125" style="3" customWidth="1"/>
    <col min="16137" max="16137" width="5" style="3" customWidth="1"/>
    <col min="16138" max="16138" width="16" style="3" customWidth="1"/>
    <col min="16139" max="16139" width="7.5703125" style="3" customWidth="1"/>
    <col min="16140" max="16140" width="10.85546875" style="3" customWidth="1"/>
    <col min="16141" max="16141" width="12" style="3" bestFit="1" customWidth="1"/>
    <col min="16142" max="16142" width="7.7109375" style="3" customWidth="1"/>
    <col min="16143" max="16143" width="12.5703125" style="3" customWidth="1"/>
    <col min="16144" max="16144" width="9.140625" style="3"/>
    <col min="16145" max="16145" width="13" style="3" customWidth="1"/>
    <col min="16146" max="16384" width="9.140625" style="3"/>
  </cols>
  <sheetData>
    <row r="1" spans="1:17" ht="12.75" customHeight="1" x14ac:dyDescent="0.2">
      <c r="P1" s="516" t="s">
        <v>3403</v>
      </c>
      <c r="Q1" s="516"/>
    </row>
    <row r="2" spans="1:17" x14ac:dyDescent="0.2">
      <c r="A2" s="67" t="s">
        <v>2394</v>
      </c>
      <c r="D2" s="4" t="s">
        <v>2402</v>
      </c>
    </row>
    <row r="3" spans="1:17" x14ac:dyDescent="0.2">
      <c r="A3" s="67" t="s">
        <v>2395</v>
      </c>
      <c r="D3" s="4" t="s">
        <v>2403</v>
      </c>
      <c r="J3" s="5"/>
      <c r="K3" s="6"/>
      <c r="L3" s="7"/>
    </row>
    <row r="4" spans="1:17" x14ac:dyDescent="0.2">
      <c r="A4" s="67" t="s">
        <v>2396</v>
      </c>
      <c r="D4" s="517">
        <v>90000015912</v>
      </c>
      <c r="E4" s="517"/>
    </row>
    <row r="5" spans="1:17" x14ac:dyDescent="0.2">
      <c r="A5" s="3"/>
    </row>
    <row r="6" spans="1:17" x14ac:dyDescent="0.2">
      <c r="A6" s="3"/>
    </row>
    <row r="7" spans="1:17" x14ac:dyDescent="0.2">
      <c r="D7" s="525" t="s">
        <v>4310</v>
      </c>
      <c r="E7" s="525"/>
      <c r="F7" s="525"/>
      <c r="G7" s="525"/>
      <c r="H7" s="525"/>
      <c r="I7" s="525"/>
      <c r="J7" s="525"/>
      <c r="K7" s="525"/>
      <c r="L7" s="525"/>
    </row>
    <row r="8" spans="1:17" x14ac:dyDescent="0.2">
      <c r="D8" s="525" t="s">
        <v>2405</v>
      </c>
      <c r="E8" s="525"/>
      <c r="F8" s="525"/>
      <c r="G8" s="525"/>
      <c r="H8" s="525"/>
      <c r="I8" s="525"/>
      <c r="J8" s="525"/>
      <c r="K8" s="525"/>
      <c r="L8" s="525"/>
    </row>
    <row r="9" spans="1:17" x14ac:dyDescent="0.2">
      <c r="D9" s="525" t="s">
        <v>2406</v>
      </c>
      <c r="E9" s="525"/>
      <c r="F9" s="525"/>
      <c r="G9" s="525"/>
      <c r="H9" s="525"/>
      <c r="I9" s="525"/>
      <c r="J9" s="525"/>
      <c r="K9" s="525"/>
      <c r="L9" s="525"/>
    </row>
    <row r="10" spans="1:17" x14ac:dyDescent="0.2">
      <c r="D10" s="525" t="s">
        <v>2407</v>
      </c>
      <c r="E10" s="525"/>
      <c r="F10" s="525"/>
      <c r="G10" s="525"/>
      <c r="H10" s="525"/>
      <c r="I10" s="525"/>
      <c r="J10" s="525"/>
      <c r="K10" s="525"/>
      <c r="L10" s="525"/>
    </row>
    <row r="11" spans="1:17" ht="13.5" thickBot="1" x14ac:dyDescent="0.25"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</row>
    <row r="12" spans="1:17" ht="13.5" thickBot="1" x14ac:dyDescent="0.25">
      <c r="A12" s="520" t="s">
        <v>4</v>
      </c>
      <c r="B12" s="522" t="s">
        <v>2408</v>
      </c>
      <c r="C12" s="522"/>
      <c r="D12" s="522"/>
      <c r="E12" s="522"/>
      <c r="F12" s="522"/>
      <c r="G12" s="522"/>
      <c r="H12" s="522"/>
      <c r="I12" s="523"/>
      <c r="J12" s="524" t="s">
        <v>2409</v>
      </c>
      <c r="K12" s="522"/>
      <c r="L12" s="522"/>
      <c r="M12" s="522"/>
      <c r="N12" s="522"/>
      <c r="O12" s="522"/>
      <c r="P12" s="76"/>
      <c r="Q12" s="77"/>
    </row>
    <row r="13" spans="1:17" s="8" customFormat="1" ht="69" customHeight="1" thickBot="1" x14ac:dyDescent="0.3">
      <c r="A13" s="521"/>
      <c r="B13" s="78" t="s">
        <v>2410</v>
      </c>
      <c r="C13" s="79" t="s">
        <v>35</v>
      </c>
      <c r="D13" s="79" t="s">
        <v>2411</v>
      </c>
      <c r="E13" s="79" t="s">
        <v>2412</v>
      </c>
      <c r="F13" s="79" t="s">
        <v>2413</v>
      </c>
      <c r="G13" s="79" t="s">
        <v>2414</v>
      </c>
      <c r="H13" s="79" t="s">
        <v>36</v>
      </c>
      <c r="I13" s="80" t="s">
        <v>2415</v>
      </c>
      <c r="J13" s="81" t="s">
        <v>2416</v>
      </c>
      <c r="K13" s="82" t="s">
        <v>2417</v>
      </c>
      <c r="L13" s="82" t="s">
        <v>2412</v>
      </c>
      <c r="M13" s="82" t="s">
        <v>2418</v>
      </c>
      <c r="N13" s="82" t="s">
        <v>37</v>
      </c>
      <c r="O13" s="83" t="s">
        <v>51</v>
      </c>
      <c r="P13" s="20" t="s">
        <v>50</v>
      </c>
      <c r="Q13" s="21" t="s">
        <v>52</v>
      </c>
    </row>
    <row r="14" spans="1:17" s="8" customFormat="1" ht="22.5" x14ac:dyDescent="0.2">
      <c r="A14" s="84">
        <v>1</v>
      </c>
      <c r="B14" s="85" t="s">
        <v>2419</v>
      </c>
      <c r="C14" s="86" t="s">
        <v>2420</v>
      </c>
      <c r="D14" s="87">
        <v>5</v>
      </c>
      <c r="E14" s="88">
        <v>1</v>
      </c>
      <c r="F14" s="89" t="s">
        <v>2421</v>
      </c>
      <c r="G14" s="90">
        <v>26451.39</v>
      </c>
      <c r="H14" s="85" t="s">
        <v>702</v>
      </c>
      <c r="I14" s="91">
        <v>38713</v>
      </c>
      <c r="J14" s="92"/>
      <c r="K14" s="93" t="s">
        <v>2420</v>
      </c>
      <c r="L14" s="94">
        <v>1</v>
      </c>
      <c r="M14" s="95"/>
      <c r="N14" s="96" t="s">
        <v>702</v>
      </c>
      <c r="O14" s="97" t="s">
        <v>2422</v>
      </c>
      <c r="P14" s="98" t="s">
        <v>2423</v>
      </c>
      <c r="Q14" s="99" t="s">
        <v>2424</v>
      </c>
    </row>
    <row r="15" spans="1:17" s="8" customFormat="1" ht="33.75" x14ac:dyDescent="0.2">
      <c r="A15" s="84">
        <v>2</v>
      </c>
      <c r="B15" s="85" t="s">
        <v>2425</v>
      </c>
      <c r="C15" s="86" t="s">
        <v>2426</v>
      </c>
      <c r="D15" s="87">
        <v>5</v>
      </c>
      <c r="E15" s="88">
        <v>1</v>
      </c>
      <c r="F15" s="89" t="s">
        <v>2427</v>
      </c>
      <c r="G15" s="90">
        <v>6700.84</v>
      </c>
      <c r="H15" s="85"/>
      <c r="I15" s="91">
        <v>39218</v>
      </c>
      <c r="J15" s="92"/>
      <c r="K15" s="86" t="s">
        <v>2426</v>
      </c>
      <c r="L15" s="88">
        <v>1</v>
      </c>
      <c r="M15" s="95"/>
      <c r="N15" s="85"/>
      <c r="O15" s="97" t="s">
        <v>2422</v>
      </c>
      <c r="P15" s="98" t="s">
        <v>2423</v>
      </c>
      <c r="Q15" s="99" t="s">
        <v>2424</v>
      </c>
    </row>
    <row r="16" spans="1:17" s="8" customFormat="1" ht="33.75" x14ac:dyDescent="0.2">
      <c r="A16" s="84">
        <v>3</v>
      </c>
      <c r="B16" s="85" t="s">
        <v>2428</v>
      </c>
      <c r="C16" s="86" t="s">
        <v>2429</v>
      </c>
      <c r="D16" s="87">
        <v>5</v>
      </c>
      <c r="E16" s="88">
        <v>1</v>
      </c>
      <c r="F16" s="89" t="s">
        <v>2427</v>
      </c>
      <c r="G16" s="90">
        <v>6423.98</v>
      </c>
      <c r="H16" s="85"/>
      <c r="I16" s="91">
        <v>39184</v>
      </c>
      <c r="J16" s="92"/>
      <c r="K16" s="86" t="s">
        <v>2429</v>
      </c>
      <c r="L16" s="88">
        <v>1</v>
      </c>
      <c r="M16" s="95"/>
      <c r="N16" s="85"/>
      <c r="O16" s="97" t="s">
        <v>2422</v>
      </c>
      <c r="P16" s="98" t="s">
        <v>2423</v>
      </c>
      <c r="Q16" s="99" t="s">
        <v>2424</v>
      </c>
    </row>
    <row r="17" spans="1:17" s="8" customFormat="1" ht="22.5" x14ac:dyDescent="0.2">
      <c r="A17" s="84">
        <v>4</v>
      </c>
      <c r="B17" s="85" t="s">
        <v>2430</v>
      </c>
      <c r="C17" s="86" t="s">
        <v>2431</v>
      </c>
      <c r="D17" s="87">
        <v>5</v>
      </c>
      <c r="E17" s="88">
        <v>0.98499999999999999</v>
      </c>
      <c r="F17" s="89" t="s">
        <v>2427</v>
      </c>
      <c r="G17" s="90">
        <v>261265.54</v>
      </c>
      <c r="H17" s="85" t="s">
        <v>107</v>
      </c>
      <c r="I17" s="91">
        <v>40431</v>
      </c>
      <c r="J17" s="92"/>
      <c r="K17" s="86" t="s">
        <v>2431</v>
      </c>
      <c r="L17" s="88">
        <v>0.98499999999999999</v>
      </c>
      <c r="M17" s="95"/>
      <c r="N17" s="85" t="s">
        <v>107</v>
      </c>
      <c r="O17" s="97"/>
      <c r="P17" s="98" t="s">
        <v>2423</v>
      </c>
      <c r="Q17" s="99" t="s">
        <v>2424</v>
      </c>
    </row>
    <row r="18" spans="1:17" s="8" customFormat="1" ht="22.5" x14ac:dyDescent="0.2">
      <c r="A18" s="84">
        <v>5</v>
      </c>
      <c r="B18" s="85" t="s">
        <v>2432</v>
      </c>
      <c r="C18" s="86" t="s">
        <v>2433</v>
      </c>
      <c r="D18" s="87">
        <v>10</v>
      </c>
      <c r="E18" s="88">
        <v>1.224</v>
      </c>
      <c r="F18" s="89" t="s">
        <v>2427</v>
      </c>
      <c r="G18" s="90">
        <v>222474.33</v>
      </c>
      <c r="H18" s="85" t="s">
        <v>568</v>
      </c>
      <c r="I18" s="91">
        <v>42212</v>
      </c>
      <c r="J18" s="92"/>
      <c r="K18" s="86" t="s">
        <v>2433</v>
      </c>
      <c r="L18" s="88">
        <v>1.224</v>
      </c>
      <c r="M18" s="95"/>
      <c r="N18" s="85" t="s">
        <v>568</v>
      </c>
      <c r="O18" s="97"/>
      <c r="P18" s="98" t="s">
        <v>2423</v>
      </c>
      <c r="Q18" s="99" t="s">
        <v>2424</v>
      </c>
    </row>
    <row r="19" spans="1:17" s="8" customFormat="1" ht="22.5" x14ac:dyDescent="0.2">
      <c r="A19" s="84">
        <v>6</v>
      </c>
      <c r="B19" s="85" t="s">
        <v>2434</v>
      </c>
      <c r="C19" s="86" t="s">
        <v>2435</v>
      </c>
      <c r="D19" s="87">
        <v>10</v>
      </c>
      <c r="E19" s="88">
        <v>1.046</v>
      </c>
      <c r="F19" s="89" t="s">
        <v>2427</v>
      </c>
      <c r="G19" s="90">
        <v>2117369.71</v>
      </c>
      <c r="H19" s="85" t="s">
        <v>341</v>
      </c>
      <c r="I19" s="91">
        <v>40431</v>
      </c>
      <c r="J19" s="92"/>
      <c r="K19" s="86" t="s">
        <v>2435</v>
      </c>
      <c r="L19" s="88">
        <v>1.046</v>
      </c>
      <c r="M19" s="95"/>
      <c r="N19" s="85" t="s">
        <v>341</v>
      </c>
      <c r="O19" s="97"/>
      <c r="P19" s="98" t="s">
        <v>2423</v>
      </c>
      <c r="Q19" s="99" t="s">
        <v>2424</v>
      </c>
    </row>
    <row r="20" spans="1:17" s="8" customFormat="1" ht="22.5" x14ac:dyDescent="0.2">
      <c r="A20" s="84">
        <v>7</v>
      </c>
      <c r="B20" s="85" t="s">
        <v>2436</v>
      </c>
      <c r="C20" s="86" t="s">
        <v>2437</v>
      </c>
      <c r="D20" s="87">
        <v>10</v>
      </c>
      <c r="E20" s="88">
        <v>46</v>
      </c>
      <c r="F20" s="89"/>
      <c r="G20" s="90">
        <v>22271.05</v>
      </c>
      <c r="H20" s="85"/>
      <c r="I20" s="91">
        <v>40431</v>
      </c>
      <c r="J20" s="92"/>
      <c r="K20" s="86" t="s">
        <v>2437</v>
      </c>
      <c r="L20" s="88">
        <v>46</v>
      </c>
      <c r="M20" s="95"/>
      <c r="N20" s="85"/>
      <c r="O20" s="97" t="s">
        <v>2422</v>
      </c>
      <c r="P20" s="98" t="s">
        <v>2423</v>
      </c>
      <c r="Q20" s="99" t="s">
        <v>2424</v>
      </c>
    </row>
    <row r="21" spans="1:17" s="8" customFormat="1" ht="22.5" x14ac:dyDescent="0.2">
      <c r="A21" s="84">
        <v>8</v>
      </c>
      <c r="B21" s="85" t="s">
        <v>2438</v>
      </c>
      <c r="C21" s="86" t="s">
        <v>2439</v>
      </c>
      <c r="D21" s="87">
        <v>5</v>
      </c>
      <c r="E21" s="88">
        <v>1</v>
      </c>
      <c r="F21" s="89" t="s">
        <v>2421</v>
      </c>
      <c r="G21" s="90">
        <v>20987.83</v>
      </c>
      <c r="H21" s="85"/>
      <c r="I21" s="91">
        <v>41040</v>
      </c>
      <c r="J21" s="92"/>
      <c r="K21" s="86" t="s">
        <v>2439</v>
      </c>
      <c r="L21" s="88">
        <v>1</v>
      </c>
      <c r="M21" s="95"/>
      <c r="N21" s="85"/>
      <c r="O21" s="97" t="s">
        <v>2422</v>
      </c>
      <c r="P21" s="98" t="s">
        <v>2423</v>
      </c>
      <c r="Q21" s="99" t="s">
        <v>2424</v>
      </c>
    </row>
    <row r="22" spans="1:17" s="8" customFormat="1" ht="22.5" x14ac:dyDescent="0.2">
      <c r="A22" s="84">
        <v>9</v>
      </c>
      <c r="B22" s="85" t="s">
        <v>2440</v>
      </c>
      <c r="C22" s="86" t="s">
        <v>2441</v>
      </c>
      <c r="D22" s="87">
        <v>10</v>
      </c>
      <c r="E22" s="88">
        <v>1.5409999999999999</v>
      </c>
      <c r="F22" s="89" t="s">
        <v>2442</v>
      </c>
      <c r="G22" s="90">
        <v>0</v>
      </c>
      <c r="H22" s="85" t="s">
        <v>894</v>
      </c>
      <c r="I22" s="91">
        <v>42004</v>
      </c>
      <c r="J22" s="92"/>
      <c r="K22" s="86" t="s">
        <v>2441</v>
      </c>
      <c r="L22" s="88">
        <v>1.5409999999999999</v>
      </c>
      <c r="M22" s="95"/>
      <c r="N22" s="85" t="s">
        <v>894</v>
      </c>
      <c r="O22" s="97"/>
      <c r="P22" s="98" t="s">
        <v>2423</v>
      </c>
      <c r="Q22" s="99" t="s">
        <v>2424</v>
      </c>
    </row>
    <row r="23" spans="1:17" s="8" customFormat="1" ht="22.5" x14ac:dyDescent="0.2">
      <c r="A23" s="84">
        <v>10</v>
      </c>
      <c r="B23" s="85" t="s">
        <v>2443</v>
      </c>
      <c r="C23" s="86" t="s">
        <v>2444</v>
      </c>
      <c r="D23" s="87">
        <v>10</v>
      </c>
      <c r="E23" s="88">
        <v>0.34</v>
      </c>
      <c r="F23" s="89" t="s">
        <v>2442</v>
      </c>
      <c r="G23" s="90">
        <v>0</v>
      </c>
      <c r="H23" s="85" t="s">
        <v>1018</v>
      </c>
      <c r="I23" s="91">
        <v>42004</v>
      </c>
      <c r="J23" s="92"/>
      <c r="K23" s="86" t="s">
        <v>2444</v>
      </c>
      <c r="L23" s="88">
        <v>0.34</v>
      </c>
      <c r="M23" s="95"/>
      <c r="N23" s="85" t="s">
        <v>1018</v>
      </c>
      <c r="O23" s="97"/>
      <c r="P23" s="98" t="s">
        <v>2423</v>
      </c>
      <c r="Q23" s="99" t="s">
        <v>2424</v>
      </c>
    </row>
    <row r="24" spans="1:17" s="8" customFormat="1" ht="22.5" x14ac:dyDescent="0.2">
      <c r="A24" s="84">
        <v>11</v>
      </c>
      <c r="B24" s="85" t="s">
        <v>2445</v>
      </c>
      <c r="C24" s="86" t="s">
        <v>2446</v>
      </c>
      <c r="D24" s="87">
        <v>10</v>
      </c>
      <c r="E24" s="88">
        <v>0.55000000000000004</v>
      </c>
      <c r="F24" s="89" t="s">
        <v>2442</v>
      </c>
      <c r="G24" s="90">
        <v>0</v>
      </c>
      <c r="H24" s="85" t="s">
        <v>1139</v>
      </c>
      <c r="I24" s="91">
        <v>42004</v>
      </c>
      <c r="J24" s="92"/>
      <c r="K24" s="86" t="s">
        <v>2446</v>
      </c>
      <c r="L24" s="88">
        <v>0.55000000000000004</v>
      </c>
      <c r="M24" s="95"/>
      <c r="N24" s="85" t="s">
        <v>1139</v>
      </c>
      <c r="O24" s="97"/>
      <c r="P24" s="98" t="s">
        <v>2423</v>
      </c>
      <c r="Q24" s="99" t="s">
        <v>2424</v>
      </c>
    </row>
    <row r="25" spans="1:17" s="8" customFormat="1" ht="22.5" x14ac:dyDescent="0.2">
      <c r="A25" s="84">
        <v>12</v>
      </c>
      <c r="B25" s="85" t="s">
        <v>2447</v>
      </c>
      <c r="C25" s="86" t="s">
        <v>2448</v>
      </c>
      <c r="D25" s="87">
        <v>10</v>
      </c>
      <c r="E25" s="88">
        <v>0.52</v>
      </c>
      <c r="F25" s="89" t="s">
        <v>2442</v>
      </c>
      <c r="G25" s="90">
        <v>0</v>
      </c>
      <c r="H25" s="85" t="s">
        <v>2449</v>
      </c>
      <c r="I25" s="91">
        <v>42004</v>
      </c>
      <c r="J25" s="92"/>
      <c r="K25" s="86" t="s">
        <v>2448</v>
      </c>
      <c r="L25" s="88">
        <v>0.52</v>
      </c>
      <c r="M25" s="95"/>
      <c r="N25" s="85" t="s">
        <v>2449</v>
      </c>
      <c r="O25" s="97"/>
      <c r="P25" s="98" t="s">
        <v>2423</v>
      </c>
      <c r="Q25" s="99" t="s">
        <v>2424</v>
      </c>
    </row>
    <row r="26" spans="1:17" s="8" customFormat="1" ht="22.5" x14ac:dyDescent="0.2">
      <c r="A26" s="84">
        <v>13</v>
      </c>
      <c r="B26" s="85" t="s">
        <v>2450</v>
      </c>
      <c r="C26" s="86" t="s">
        <v>2451</v>
      </c>
      <c r="D26" s="87">
        <v>10</v>
      </c>
      <c r="E26" s="88">
        <v>0.31</v>
      </c>
      <c r="F26" s="89" t="s">
        <v>2442</v>
      </c>
      <c r="G26" s="90">
        <v>2212.8000000000002</v>
      </c>
      <c r="H26" s="85" t="s">
        <v>2452</v>
      </c>
      <c r="I26" s="91">
        <v>42004</v>
      </c>
      <c r="J26" s="92"/>
      <c r="K26" s="86" t="s">
        <v>2451</v>
      </c>
      <c r="L26" s="88">
        <v>0.31</v>
      </c>
      <c r="M26" s="95"/>
      <c r="N26" s="85" t="s">
        <v>2452</v>
      </c>
      <c r="O26" s="97"/>
      <c r="P26" s="98" t="s">
        <v>2423</v>
      </c>
      <c r="Q26" s="99" t="s">
        <v>2424</v>
      </c>
    </row>
    <row r="27" spans="1:17" s="8" customFormat="1" ht="22.5" x14ac:dyDescent="0.2">
      <c r="A27" s="84">
        <v>14</v>
      </c>
      <c r="B27" s="85" t="s">
        <v>2453</v>
      </c>
      <c r="C27" s="86" t="s">
        <v>1756</v>
      </c>
      <c r="D27" s="87">
        <v>10</v>
      </c>
      <c r="E27" s="88">
        <v>0.254</v>
      </c>
      <c r="F27" s="89" t="s">
        <v>2442</v>
      </c>
      <c r="G27" s="90">
        <v>0</v>
      </c>
      <c r="H27" s="85" t="s">
        <v>1755</v>
      </c>
      <c r="I27" s="91">
        <v>42004</v>
      </c>
      <c r="J27" s="92"/>
      <c r="K27" s="86" t="s">
        <v>1756</v>
      </c>
      <c r="L27" s="88">
        <v>0.254</v>
      </c>
      <c r="M27" s="95"/>
      <c r="N27" s="85" t="s">
        <v>1755</v>
      </c>
      <c r="O27" s="97"/>
      <c r="P27" s="98" t="s">
        <v>2423</v>
      </c>
      <c r="Q27" s="99" t="s">
        <v>2424</v>
      </c>
    </row>
    <row r="28" spans="1:17" s="8" customFormat="1" ht="22.5" x14ac:dyDescent="0.2">
      <c r="A28" s="84">
        <v>15</v>
      </c>
      <c r="B28" s="85" t="s">
        <v>2454</v>
      </c>
      <c r="C28" s="86" t="s">
        <v>2455</v>
      </c>
      <c r="D28" s="87">
        <v>10</v>
      </c>
      <c r="E28" s="88">
        <v>0.24299999999999999</v>
      </c>
      <c r="F28" s="89" t="s">
        <v>2442</v>
      </c>
      <c r="G28" s="90">
        <v>0</v>
      </c>
      <c r="H28" s="85" t="s">
        <v>1771</v>
      </c>
      <c r="I28" s="91">
        <v>42004</v>
      </c>
      <c r="J28" s="92"/>
      <c r="K28" s="86" t="s">
        <v>2455</v>
      </c>
      <c r="L28" s="88">
        <v>0.24299999999999999</v>
      </c>
      <c r="M28" s="95"/>
      <c r="N28" s="85" t="s">
        <v>1771</v>
      </c>
      <c r="O28" s="97"/>
      <c r="P28" s="98" t="s">
        <v>2423</v>
      </c>
      <c r="Q28" s="99" t="s">
        <v>2424</v>
      </c>
    </row>
    <row r="29" spans="1:17" s="8" customFormat="1" x14ac:dyDescent="0.2">
      <c r="A29" s="84">
        <v>16</v>
      </c>
      <c r="B29" s="85" t="s">
        <v>2456</v>
      </c>
      <c r="C29" s="86" t="s">
        <v>2457</v>
      </c>
      <c r="D29" s="87">
        <v>10</v>
      </c>
      <c r="E29" s="88">
        <v>1E-3</v>
      </c>
      <c r="F29" s="89"/>
      <c r="G29" s="90">
        <v>0</v>
      </c>
      <c r="H29" s="85" t="s">
        <v>891</v>
      </c>
      <c r="I29" s="91">
        <v>38534</v>
      </c>
      <c r="J29" s="92"/>
      <c r="K29" s="86" t="s">
        <v>2457</v>
      </c>
      <c r="L29" s="88">
        <v>1E-3</v>
      </c>
      <c r="M29" s="95"/>
      <c r="N29" s="85" t="s">
        <v>891</v>
      </c>
      <c r="O29" s="97"/>
      <c r="P29" s="98" t="s">
        <v>2423</v>
      </c>
      <c r="Q29" s="99" t="s">
        <v>2424</v>
      </c>
    </row>
    <row r="30" spans="1:17" s="8" customFormat="1" ht="45.75" thickBot="1" x14ac:dyDescent="0.25">
      <c r="A30" s="84">
        <v>17</v>
      </c>
      <c r="B30" s="85" t="s">
        <v>2458</v>
      </c>
      <c r="C30" s="86" t="s">
        <v>2459</v>
      </c>
      <c r="D30" s="87">
        <v>5</v>
      </c>
      <c r="E30" s="88">
        <v>447</v>
      </c>
      <c r="F30" s="89" t="s">
        <v>2421</v>
      </c>
      <c r="G30" s="90">
        <v>13893.03</v>
      </c>
      <c r="H30" s="85"/>
      <c r="I30" s="91">
        <v>42110</v>
      </c>
      <c r="J30" s="92"/>
      <c r="K30" s="86" t="s">
        <v>2459</v>
      </c>
      <c r="L30" s="88">
        <v>447</v>
      </c>
      <c r="M30" s="95"/>
      <c r="N30" s="85"/>
      <c r="O30" s="97" t="s">
        <v>2422</v>
      </c>
      <c r="P30" s="98" t="s">
        <v>2423</v>
      </c>
      <c r="Q30" s="99" t="s">
        <v>2424</v>
      </c>
    </row>
    <row r="31" spans="1:17" s="8" customFormat="1" ht="22.5" x14ac:dyDescent="0.2">
      <c r="A31" s="84">
        <v>18</v>
      </c>
      <c r="B31" s="85" t="s">
        <v>2460</v>
      </c>
      <c r="C31" s="86" t="s">
        <v>2461</v>
      </c>
      <c r="D31" s="87">
        <v>5</v>
      </c>
      <c r="E31" s="88">
        <v>1</v>
      </c>
      <c r="F31" s="89" t="s">
        <v>2462</v>
      </c>
      <c r="G31" s="90">
        <v>18981.11</v>
      </c>
      <c r="H31" s="85"/>
      <c r="I31" s="91">
        <v>42247</v>
      </c>
      <c r="J31" s="92"/>
      <c r="K31" s="86" t="s">
        <v>2461</v>
      </c>
      <c r="L31" s="88">
        <v>1</v>
      </c>
      <c r="M31" s="95"/>
      <c r="N31" s="85"/>
      <c r="O31" s="97" t="s">
        <v>2422</v>
      </c>
      <c r="P31" s="98" t="s">
        <v>2423</v>
      </c>
      <c r="Q31" s="99" t="s">
        <v>2424</v>
      </c>
    </row>
    <row r="32" spans="1:17" s="8" customFormat="1" x14ac:dyDescent="0.2">
      <c r="A32" s="84">
        <v>19</v>
      </c>
      <c r="B32" s="85" t="s">
        <v>2463</v>
      </c>
      <c r="C32" s="86" t="s">
        <v>2464</v>
      </c>
      <c r="D32" s="87">
        <v>10</v>
      </c>
      <c r="E32" s="88">
        <v>9.1999999999999993</v>
      </c>
      <c r="F32" s="89" t="s">
        <v>2421</v>
      </c>
      <c r="G32" s="90">
        <v>509.45</v>
      </c>
      <c r="H32" s="85"/>
      <c r="I32" s="91">
        <v>42643</v>
      </c>
      <c r="J32" s="92"/>
      <c r="K32" s="86" t="s">
        <v>2464</v>
      </c>
      <c r="L32" s="88">
        <v>9.1999999999999993</v>
      </c>
      <c r="M32" s="95"/>
      <c r="N32" s="85"/>
      <c r="O32" s="97" t="s">
        <v>2422</v>
      </c>
      <c r="P32" s="98" t="s">
        <v>2423</v>
      </c>
      <c r="Q32" s="99" t="s">
        <v>2424</v>
      </c>
    </row>
    <row r="33" spans="1:17" s="8" customFormat="1" ht="22.5" x14ac:dyDescent="0.2">
      <c r="A33" s="84">
        <v>20</v>
      </c>
      <c r="B33" s="85" t="s">
        <v>2465</v>
      </c>
      <c r="C33" s="86" t="s">
        <v>2466</v>
      </c>
      <c r="D33" s="87">
        <v>10</v>
      </c>
      <c r="E33" s="88">
        <v>420</v>
      </c>
      <c r="F33" s="89" t="s">
        <v>2442</v>
      </c>
      <c r="G33" s="90">
        <v>8105.71</v>
      </c>
      <c r="H33" s="85"/>
      <c r="I33" s="91">
        <v>42704</v>
      </c>
      <c r="J33" s="92"/>
      <c r="K33" s="86" t="s">
        <v>2466</v>
      </c>
      <c r="L33" s="88">
        <v>420</v>
      </c>
      <c r="M33" s="95"/>
      <c r="N33" s="85"/>
      <c r="O33" s="97" t="s">
        <v>2422</v>
      </c>
      <c r="P33" s="98" t="s">
        <v>2423</v>
      </c>
      <c r="Q33" s="99" t="s">
        <v>2424</v>
      </c>
    </row>
    <row r="34" spans="1:17" s="8" customFormat="1" ht="22.5" x14ac:dyDescent="0.2">
      <c r="A34" s="84">
        <v>21</v>
      </c>
      <c r="B34" s="85" t="s">
        <v>2467</v>
      </c>
      <c r="C34" s="86" t="s">
        <v>2468</v>
      </c>
      <c r="D34" s="87">
        <v>7.69</v>
      </c>
      <c r="E34" s="88">
        <v>1.07</v>
      </c>
      <c r="F34" s="89" t="s">
        <v>2427</v>
      </c>
      <c r="G34" s="90">
        <v>86620.17</v>
      </c>
      <c r="H34" s="85" t="s">
        <v>702</v>
      </c>
      <c r="I34" s="91">
        <v>37257</v>
      </c>
      <c r="J34" s="92"/>
      <c r="K34" s="86" t="s">
        <v>2468</v>
      </c>
      <c r="L34" s="88">
        <v>1.07</v>
      </c>
      <c r="M34" s="95"/>
      <c r="N34" s="85" t="s">
        <v>702</v>
      </c>
      <c r="O34" s="97"/>
      <c r="P34" s="98" t="s">
        <v>2423</v>
      </c>
      <c r="Q34" s="99" t="s">
        <v>2424</v>
      </c>
    </row>
    <row r="35" spans="1:17" s="8" customFormat="1" ht="33.75" x14ac:dyDescent="0.2">
      <c r="A35" s="84">
        <v>22</v>
      </c>
      <c r="B35" s="85" t="s">
        <v>2469</v>
      </c>
      <c r="C35" s="86" t="s">
        <v>2470</v>
      </c>
      <c r="D35" s="87">
        <v>0</v>
      </c>
      <c r="E35" s="88">
        <v>1</v>
      </c>
      <c r="F35" s="89" t="s">
        <v>2421</v>
      </c>
      <c r="G35" s="90">
        <v>0</v>
      </c>
      <c r="H35" s="85" t="s">
        <v>423</v>
      </c>
      <c r="I35" s="91">
        <v>42800</v>
      </c>
      <c r="J35" s="92"/>
      <c r="K35" s="86" t="s">
        <v>2470</v>
      </c>
      <c r="L35" s="88">
        <v>1</v>
      </c>
      <c r="M35" s="95"/>
      <c r="N35" s="85" t="s">
        <v>423</v>
      </c>
      <c r="O35" s="97" t="s">
        <v>2422</v>
      </c>
      <c r="P35" s="98" t="s">
        <v>2423</v>
      </c>
      <c r="Q35" s="99" t="s">
        <v>2424</v>
      </c>
    </row>
    <row r="36" spans="1:17" s="8" customFormat="1" ht="22.5" x14ac:dyDescent="0.2">
      <c r="A36" s="84">
        <v>23</v>
      </c>
      <c r="B36" s="85" t="s">
        <v>2471</v>
      </c>
      <c r="C36" s="86" t="s">
        <v>2472</v>
      </c>
      <c r="D36" s="87">
        <v>5</v>
      </c>
      <c r="E36" s="88">
        <v>47</v>
      </c>
      <c r="F36" s="89" t="s">
        <v>2421</v>
      </c>
      <c r="G36" s="90">
        <v>1369.16</v>
      </c>
      <c r="H36" s="85"/>
      <c r="I36" s="91">
        <v>42978</v>
      </c>
      <c r="J36" s="92"/>
      <c r="K36" s="86" t="s">
        <v>2472</v>
      </c>
      <c r="L36" s="88">
        <v>47</v>
      </c>
      <c r="M36" s="95"/>
      <c r="N36" s="85"/>
      <c r="O36" s="97" t="s">
        <v>2422</v>
      </c>
      <c r="P36" s="98" t="s">
        <v>2423</v>
      </c>
      <c r="Q36" s="99" t="s">
        <v>2424</v>
      </c>
    </row>
    <row r="37" spans="1:17" s="8" customFormat="1" ht="22.5" x14ac:dyDescent="0.2">
      <c r="A37" s="84">
        <v>24</v>
      </c>
      <c r="B37" s="85" t="s">
        <v>2473</v>
      </c>
      <c r="C37" s="86" t="s">
        <v>2474</v>
      </c>
      <c r="D37" s="87">
        <v>5</v>
      </c>
      <c r="E37" s="88">
        <v>0.48</v>
      </c>
      <c r="F37" s="89" t="s">
        <v>2421</v>
      </c>
      <c r="G37" s="90">
        <v>53443.47</v>
      </c>
      <c r="H37" s="85" t="s">
        <v>344</v>
      </c>
      <c r="I37" s="91">
        <v>43089</v>
      </c>
      <c r="J37" s="92"/>
      <c r="K37" s="86" t="s">
        <v>2474</v>
      </c>
      <c r="L37" s="88">
        <v>0.48</v>
      </c>
      <c r="M37" s="95"/>
      <c r="N37" s="85" t="s">
        <v>344</v>
      </c>
      <c r="O37" s="97" t="s">
        <v>2422</v>
      </c>
      <c r="P37" s="98" t="s">
        <v>2423</v>
      </c>
      <c r="Q37" s="99" t="s">
        <v>2424</v>
      </c>
    </row>
    <row r="38" spans="1:17" s="8" customFormat="1" ht="33.75" x14ac:dyDescent="0.2">
      <c r="A38" s="84">
        <v>25</v>
      </c>
      <c r="B38" s="85" t="s">
        <v>2475</v>
      </c>
      <c r="C38" s="86" t="s">
        <v>2476</v>
      </c>
      <c r="D38" s="87">
        <v>5</v>
      </c>
      <c r="E38" s="88">
        <v>1</v>
      </c>
      <c r="F38" s="89" t="s">
        <v>2421</v>
      </c>
      <c r="G38" s="90">
        <v>7495.53</v>
      </c>
      <c r="H38" s="85"/>
      <c r="I38" s="91">
        <v>43304</v>
      </c>
      <c r="J38" s="92"/>
      <c r="K38" s="86" t="s">
        <v>2476</v>
      </c>
      <c r="L38" s="88">
        <v>1</v>
      </c>
      <c r="M38" s="95"/>
      <c r="N38" s="85"/>
      <c r="O38" s="97" t="s">
        <v>2422</v>
      </c>
      <c r="P38" s="98" t="s">
        <v>2423</v>
      </c>
      <c r="Q38" s="99" t="s">
        <v>2424</v>
      </c>
    </row>
    <row r="39" spans="1:17" s="8" customFormat="1" ht="22.5" x14ac:dyDescent="0.2">
      <c r="A39" s="84">
        <v>26</v>
      </c>
      <c r="B39" s="85" t="s">
        <v>2477</v>
      </c>
      <c r="C39" s="86" t="s">
        <v>2478</v>
      </c>
      <c r="D39" s="87">
        <v>5</v>
      </c>
      <c r="E39" s="88">
        <v>2479</v>
      </c>
      <c r="F39" s="89" t="s">
        <v>2421</v>
      </c>
      <c r="G39" s="90">
        <v>226837.52</v>
      </c>
      <c r="H39" s="85"/>
      <c r="I39" s="91">
        <v>43439</v>
      </c>
      <c r="J39" s="92"/>
      <c r="K39" s="86" t="s">
        <v>2478</v>
      </c>
      <c r="L39" s="88">
        <v>2479</v>
      </c>
      <c r="M39" s="95"/>
      <c r="N39" s="85"/>
      <c r="O39" s="97" t="s">
        <v>2422</v>
      </c>
      <c r="P39" s="98" t="s">
        <v>2423</v>
      </c>
      <c r="Q39" s="99" t="s">
        <v>2424</v>
      </c>
    </row>
    <row r="40" spans="1:17" s="8" customFormat="1" ht="56.25" x14ac:dyDescent="0.2">
      <c r="A40" s="84">
        <v>27</v>
      </c>
      <c r="B40" s="85" t="s">
        <v>2479</v>
      </c>
      <c r="C40" s="86" t="s">
        <v>2480</v>
      </c>
      <c r="D40" s="87">
        <v>10</v>
      </c>
      <c r="E40" s="88">
        <v>18.600000000000001</v>
      </c>
      <c r="F40" s="89" t="s">
        <v>2421</v>
      </c>
      <c r="G40" s="90">
        <v>3700.66</v>
      </c>
      <c r="H40" s="85"/>
      <c r="I40" s="91">
        <v>43588</v>
      </c>
      <c r="J40" s="92"/>
      <c r="K40" s="86" t="s">
        <v>2480</v>
      </c>
      <c r="L40" s="88">
        <v>18.600000000000001</v>
      </c>
      <c r="M40" s="95"/>
      <c r="N40" s="85"/>
      <c r="O40" s="97" t="s">
        <v>2422</v>
      </c>
      <c r="P40" s="98" t="s">
        <v>2423</v>
      </c>
      <c r="Q40" s="99" t="s">
        <v>2424</v>
      </c>
    </row>
    <row r="41" spans="1:17" s="8" customFormat="1" ht="45" x14ac:dyDescent="0.2">
      <c r="A41" s="84">
        <v>28</v>
      </c>
      <c r="B41" s="85" t="s">
        <v>2481</v>
      </c>
      <c r="C41" s="86" t="s">
        <v>2482</v>
      </c>
      <c r="D41" s="87">
        <v>5</v>
      </c>
      <c r="E41" s="88">
        <v>253</v>
      </c>
      <c r="F41" s="89" t="s">
        <v>2421</v>
      </c>
      <c r="G41" s="90">
        <v>25073.85</v>
      </c>
      <c r="H41" s="85"/>
      <c r="I41" s="91">
        <v>43703</v>
      </c>
      <c r="J41" s="92"/>
      <c r="K41" s="86" t="s">
        <v>2482</v>
      </c>
      <c r="L41" s="88">
        <v>253</v>
      </c>
      <c r="M41" s="95"/>
      <c r="N41" s="85"/>
      <c r="O41" s="97" t="s">
        <v>2422</v>
      </c>
      <c r="P41" s="98" t="s">
        <v>2423</v>
      </c>
      <c r="Q41" s="99" t="s">
        <v>2424</v>
      </c>
    </row>
    <row r="42" spans="1:17" s="8" customFormat="1" ht="33.75" x14ac:dyDescent="0.2">
      <c r="A42" s="84">
        <v>29</v>
      </c>
      <c r="B42" s="85" t="s">
        <v>2483</v>
      </c>
      <c r="C42" s="86" t="s">
        <v>2484</v>
      </c>
      <c r="D42" s="87">
        <v>5</v>
      </c>
      <c r="E42" s="88">
        <v>84</v>
      </c>
      <c r="F42" s="89" t="s">
        <v>2421</v>
      </c>
      <c r="G42" s="90">
        <v>7739.52</v>
      </c>
      <c r="H42" s="85"/>
      <c r="I42" s="91">
        <v>43747</v>
      </c>
      <c r="J42" s="92"/>
      <c r="K42" s="86" t="s">
        <v>2484</v>
      </c>
      <c r="L42" s="88">
        <v>84</v>
      </c>
      <c r="M42" s="95"/>
      <c r="N42" s="85"/>
      <c r="O42" s="97" t="s">
        <v>2422</v>
      </c>
      <c r="P42" s="98" t="s">
        <v>2423</v>
      </c>
      <c r="Q42" s="99" t="s">
        <v>2424</v>
      </c>
    </row>
    <row r="43" spans="1:17" s="8" customFormat="1" ht="22.5" x14ac:dyDescent="0.2">
      <c r="A43" s="84">
        <v>30</v>
      </c>
      <c r="B43" s="85" t="s">
        <v>2485</v>
      </c>
      <c r="C43" s="86" t="s">
        <v>2486</v>
      </c>
      <c r="D43" s="87">
        <v>5</v>
      </c>
      <c r="E43" s="88">
        <v>341</v>
      </c>
      <c r="F43" s="89" t="s">
        <v>2427</v>
      </c>
      <c r="G43" s="90">
        <v>7825.98</v>
      </c>
      <c r="H43" s="85"/>
      <c r="I43" s="91">
        <v>43712</v>
      </c>
      <c r="J43" s="92"/>
      <c r="K43" s="86" t="s">
        <v>2486</v>
      </c>
      <c r="L43" s="88">
        <v>341</v>
      </c>
      <c r="M43" s="95"/>
      <c r="N43" s="85"/>
      <c r="O43" s="97" t="s">
        <v>2422</v>
      </c>
      <c r="P43" s="98" t="s">
        <v>2423</v>
      </c>
      <c r="Q43" s="99" t="s">
        <v>2424</v>
      </c>
    </row>
    <row r="44" spans="1:17" s="8" customFormat="1" ht="22.5" x14ac:dyDescent="0.2">
      <c r="A44" s="84">
        <v>31</v>
      </c>
      <c r="B44" s="85" t="s">
        <v>2487</v>
      </c>
      <c r="C44" s="86" t="s">
        <v>2488</v>
      </c>
      <c r="D44" s="87">
        <v>5</v>
      </c>
      <c r="E44" s="88">
        <v>270</v>
      </c>
      <c r="F44" s="89" t="s">
        <v>2427</v>
      </c>
      <c r="G44" s="90">
        <v>4586.87</v>
      </c>
      <c r="H44" s="85"/>
      <c r="I44" s="91">
        <v>43752</v>
      </c>
      <c r="J44" s="92"/>
      <c r="K44" s="86" t="s">
        <v>2488</v>
      </c>
      <c r="L44" s="88">
        <v>270</v>
      </c>
      <c r="M44" s="95"/>
      <c r="N44" s="85"/>
      <c r="O44" s="97" t="s">
        <v>2422</v>
      </c>
      <c r="P44" s="98" t="s">
        <v>2423</v>
      </c>
      <c r="Q44" s="99" t="s">
        <v>2424</v>
      </c>
    </row>
    <row r="45" spans="1:17" s="8" customFormat="1" ht="22.5" x14ac:dyDescent="0.2">
      <c r="A45" s="84">
        <v>32</v>
      </c>
      <c r="B45" s="85" t="s">
        <v>2489</v>
      </c>
      <c r="C45" s="86" t="s">
        <v>2490</v>
      </c>
      <c r="D45" s="87">
        <v>5</v>
      </c>
      <c r="E45" s="88">
        <v>897.1</v>
      </c>
      <c r="F45" s="89" t="s">
        <v>2421</v>
      </c>
      <c r="G45" s="90">
        <v>70038.63</v>
      </c>
      <c r="H45" s="85"/>
      <c r="I45" s="91">
        <v>43762</v>
      </c>
      <c r="J45" s="92"/>
      <c r="K45" s="86" t="s">
        <v>2490</v>
      </c>
      <c r="L45" s="88">
        <v>897.1</v>
      </c>
      <c r="M45" s="95"/>
      <c r="N45" s="85"/>
      <c r="O45" s="97" t="s">
        <v>2422</v>
      </c>
      <c r="P45" s="98" t="s">
        <v>2423</v>
      </c>
      <c r="Q45" s="99" t="s">
        <v>2424</v>
      </c>
    </row>
    <row r="46" spans="1:17" s="8" customFormat="1" ht="22.5" x14ac:dyDescent="0.2">
      <c r="A46" s="84">
        <v>33</v>
      </c>
      <c r="B46" s="85" t="s">
        <v>2491</v>
      </c>
      <c r="C46" s="86" t="s">
        <v>2492</v>
      </c>
      <c r="D46" s="87">
        <v>5</v>
      </c>
      <c r="E46" s="88">
        <v>716.3</v>
      </c>
      <c r="F46" s="89" t="s">
        <v>2421</v>
      </c>
      <c r="G46" s="90">
        <v>41544.86</v>
      </c>
      <c r="H46" s="85"/>
      <c r="I46" s="91">
        <v>43762</v>
      </c>
      <c r="J46" s="92"/>
      <c r="K46" s="86" t="s">
        <v>2492</v>
      </c>
      <c r="L46" s="88">
        <v>716.3</v>
      </c>
      <c r="M46" s="95"/>
      <c r="N46" s="85"/>
      <c r="O46" s="97" t="s">
        <v>2422</v>
      </c>
      <c r="P46" s="98" t="s">
        <v>2423</v>
      </c>
      <c r="Q46" s="99" t="s">
        <v>2424</v>
      </c>
    </row>
    <row r="47" spans="1:17" s="8" customFormat="1" ht="22.5" x14ac:dyDescent="0.2">
      <c r="A47" s="84">
        <v>34</v>
      </c>
      <c r="B47" s="85" t="s">
        <v>2493</v>
      </c>
      <c r="C47" s="86" t="s">
        <v>2494</v>
      </c>
      <c r="D47" s="87">
        <v>5</v>
      </c>
      <c r="E47" s="88">
        <v>93</v>
      </c>
      <c r="F47" s="89" t="s">
        <v>2421</v>
      </c>
      <c r="G47" s="90">
        <v>19479.3</v>
      </c>
      <c r="H47" s="85"/>
      <c r="I47" s="91">
        <v>44028</v>
      </c>
      <c r="J47" s="92"/>
      <c r="K47" s="86" t="s">
        <v>2494</v>
      </c>
      <c r="L47" s="88">
        <v>93</v>
      </c>
      <c r="M47" s="95"/>
      <c r="N47" s="85"/>
      <c r="O47" s="97" t="s">
        <v>2422</v>
      </c>
      <c r="P47" s="98" t="s">
        <v>2423</v>
      </c>
      <c r="Q47" s="99" t="s">
        <v>2424</v>
      </c>
    </row>
    <row r="48" spans="1:17" s="8" customFormat="1" ht="56.25" x14ac:dyDescent="0.2">
      <c r="A48" s="84">
        <v>35</v>
      </c>
      <c r="B48" s="85" t="s">
        <v>2495</v>
      </c>
      <c r="C48" s="86" t="s">
        <v>2496</v>
      </c>
      <c r="D48" s="87">
        <v>5</v>
      </c>
      <c r="E48" s="88">
        <v>1</v>
      </c>
      <c r="F48" s="89" t="s">
        <v>2421</v>
      </c>
      <c r="G48" s="90">
        <v>13083.97</v>
      </c>
      <c r="H48" s="85"/>
      <c r="I48" s="91">
        <v>44078</v>
      </c>
      <c r="J48" s="92"/>
      <c r="K48" s="86" t="s">
        <v>2496</v>
      </c>
      <c r="L48" s="88">
        <v>1</v>
      </c>
      <c r="M48" s="95"/>
      <c r="N48" s="85"/>
      <c r="O48" s="97" t="s">
        <v>2422</v>
      </c>
      <c r="P48" s="98" t="s">
        <v>2423</v>
      </c>
      <c r="Q48" s="99" t="s">
        <v>2424</v>
      </c>
    </row>
    <row r="49" spans="1:17" s="8" customFormat="1" ht="22.5" x14ac:dyDescent="0.2">
      <c r="A49" s="84">
        <v>36</v>
      </c>
      <c r="B49" s="85" t="s">
        <v>2497</v>
      </c>
      <c r="C49" s="86" t="s">
        <v>2498</v>
      </c>
      <c r="D49" s="87">
        <v>10</v>
      </c>
      <c r="E49" s="88">
        <v>10</v>
      </c>
      <c r="F49" s="89" t="s">
        <v>2421</v>
      </c>
      <c r="G49" s="90">
        <v>1876.77</v>
      </c>
      <c r="H49" s="85"/>
      <c r="I49" s="91">
        <v>44139</v>
      </c>
      <c r="J49" s="92"/>
      <c r="K49" s="86" t="s">
        <v>2498</v>
      </c>
      <c r="L49" s="88">
        <v>10</v>
      </c>
      <c r="M49" s="95"/>
      <c r="N49" s="85"/>
      <c r="O49" s="97" t="s">
        <v>2422</v>
      </c>
      <c r="P49" s="98" t="s">
        <v>2423</v>
      </c>
      <c r="Q49" s="99" t="s">
        <v>2424</v>
      </c>
    </row>
    <row r="50" spans="1:17" s="8" customFormat="1" ht="22.5" x14ac:dyDescent="0.2">
      <c r="A50" s="84">
        <v>37</v>
      </c>
      <c r="B50" s="85" t="s">
        <v>2499</v>
      </c>
      <c r="C50" s="86" t="s">
        <v>2500</v>
      </c>
      <c r="D50" s="87">
        <v>5.26</v>
      </c>
      <c r="E50" s="88">
        <v>0.53800000000000003</v>
      </c>
      <c r="F50" s="89" t="s">
        <v>2427</v>
      </c>
      <c r="G50" s="90">
        <v>25943.22</v>
      </c>
      <c r="H50" s="85" t="s">
        <v>707</v>
      </c>
      <c r="I50" s="91">
        <v>38335</v>
      </c>
      <c r="J50" s="92"/>
      <c r="K50" s="86" t="s">
        <v>2500</v>
      </c>
      <c r="L50" s="88">
        <v>0.53800000000000003</v>
      </c>
      <c r="M50" s="95" t="s">
        <v>2501</v>
      </c>
      <c r="N50" s="85" t="s">
        <v>707</v>
      </c>
      <c r="O50" s="97"/>
      <c r="P50" s="98" t="s">
        <v>2423</v>
      </c>
      <c r="Q50" s="99" t="s">
        <v>2424</v>
      </c>
    </row>
    <row r="51" spans="1:17" s="8" customFormat="1" ht="22.5" x14ac:dyDescent="0.2">
      <c r="A51" s="84">
        <v>38</v>
      </c>
      <c r="B51" s="85" t="s">
        <v>2502</v>
      </c>
      <c r="C51" s="86" t="s">
        <v>2503</v>
      </c>
      <c r="D51" s="87">
        <v>5.56</v>
      </c>
      <c r="E51" s="88">
        <v>1</v>
      </c>
      <c r="F51" s="89" t="s">
        <v>2421</v>
      </c>
      <c r="G51" s="90">
        <v>7379.54</v>
      </c>
      <c r="H51" s="85"/>
      <c r="I51" s="91">
        <v>38106</v>
      </c>
      <c r="J51" s="92"/>
      <c r="K51" s="86" t="s">
        <v>2503</v>
      </c>
      <c r="L51" s="88">
        <v>1</v>
      </c>
      <c r="M51" s="95"/>
      <c r="N51" s="85"/>
      <c r="O51" s="97" t="s">
        <v>2422</v>
      </c>
      <c r="P51" s="98" t="s">
        <v>2423</v>
      </c>
      <c r="Q51" s="99" t="s">
        <v>2424</v>
      </c>
    </row>
    <row r="52" spans="1:17" s="8" customFormat="1" ht="22.5" x14ac:dyDescent="0.2">
      <c r="A52" s="84">
        <v>39</v>
      </c>
      <c r="B52" s="85" t="s">
        <v>2504</v>
      </c>
      <c r="C52" s="86" t="s">
        <v>2505</v>
      </c>
      <c r="D52" s="87">
        <v>10</v>
      </c>
      <c r="E52" s="88">
        <v>1.6111</v>
      </c>
      <c r="F52" s="89" t="s">
        <v>2427</v>
      </c>
      <c r="G52" s="90">
        <v>722071.15</v>
      </c>
      <c r="H52" s="85" t="s">
        <v>2506</v>
      </c>
      <c r="I52" s="91">
        <v>38337</v>
      </c>
      <c r="J52" s="92"/>
      <c r="K52" s="86" t="s">
        <v>2505</v>
      </c>
      <c r="L52" s="88">
        <v>1.6111</v>
      </c>
      <c r="M52" s="95"/>
      <c r="N52" s="85" t="s">
        <v>2506</v>
      </c>
      <c r="O52" s="97"/>
      <c r="P52" s="98" t="s">
        <v>2423</v>
      </c>
      <c r="Q52" s="99" t="s">
        <v>2424</v>
      </c>
    </row>
    <row r="53" spans="1:17" s="8" customFormat="1" ht="22.5" x14ac:dyDescent="0.2">
      <c r="A53" s="84">
        <v>40</v>
      </c>
      <c r="B53" s="85" t="s">
        <v>2507</v>
      </c>
      <c r="C53" s="86" t="s">
        <v>2508</v>
      </c>
      <c r="D53" s="87">
        <v>10</v>
      </c>
      <c r="E53" s="88">
        <v>3.09</v>
      </c>
      <c r="F53" s="89" t="s">
        <v>2442</v>
      </c>
      <c r="G53" s="90">
        <v>90101.93</v>
      </c>
      <c r="H53" s="85" t="s">
        <v>1068</v>
      </c>
      <c r="I53" s="91">
        <v>38534</v>
      </c>
      <c r="J53" s="92"/>
      <c r="K53" s="86" t="s">
        <v>2508</v>
      </c>
      <c r="L53" s="88">
        <v>3.09</v>
      </c>
      <c r="M53" s="95"/>
      <c r="N53" s="85" t="s">
        <v>1068</v>
      </c>
      <c r="O53" s="97"/>
      <c r="P53" s="98" t="s">
        <v>2423</v>
      </c>
      <c r="Q53" s="99" t="s">
        <v>2424</v>
      </c>
    </row>
    <row r="54" spans="1:17" s="8" customFormat="1" ht="22.5" x14ac:dyDescent="0.2">
      <c r="A54" s="84">
        <v>41</v>
      </c>
      <c r="B54" s="85" t="s">
        <v>2509</v>
      </c>
      <c r="C54" s="86" t="s">
        <v>2510</v>
      </c>
      <c r="D54" s="87">
        <v>10</v>
      </c>
      <c r="E54" s="88">
        <v>8.85</v>
      </c>
      <c r="F54" s="89" t="s">
        <v>2442</v>
      </c>
      <c r="G54" s="90">
        <v>543145.51</v>
      </c>
      <c r="H54" s="85" t="s">
        <v>1125</v>
      </c>
      <c r="I54" s="91">
        <v>38534</v>
      </c>
      <c r="J54" s="92"/>
      <c r="K54" s="86" t="s">
        <v>2510</v>
      </c>
      <c r="L54" s="88">
        <v>8.85</v>
      </c>
      <c r="M54" s="95"/>
      <c r="N54" s="85" t="s">
        <v>1125</v>
      </c>
      <c r="O54" s="97"/>
      <c r="P54" s="98" t="s">
        <v>2423</v>
      </c>
      <c r="Q54" s="99" t="s">
        <v>2424</v>
      </c>
    </row>
    <row r="55" spans="1:17" s="8" customFormat="1" ht="22.5" x14ac:dyDescent="0.2">
      <c r="A55" s="84">
        <v>42</v>
      </c>
      <c r="B55" s="85" t="s">
        <v>2511</v>
      </c>
      <c r="C55" s="86" t="s">
        <v>2512</v>
      </c>
      <c r="D55" s="87">
        <v>10</v>
      </c>
      <c r="E55" s="88">
        <v>2.5099999999999998</v>
      </c>
      <c r="F55" s="89" t="s">
        <v>2442</v>
      </c>
      <c r="G55" s="90">
        <v>49258.400000000001</v>
      </c>
      <c r="H55" s="85" t="s">
        <v>892</v>
      </c>
      <c r="I55" s="91">
        <v>38534</v>
      </c>
      <c r="J55" s="92"/>
      <c r="K55" s="86" t="s">
        <v>2512</v>
      </c>
      <c r="L55" s="88">
        <v>2.5099999999999998</v>
      </c>
      <c r="M55" s="95"/>
      <c r="N55" s="85" t="s">
        <v>892</v>
      </c>
      <c r="O55" s="97"/>
      <c r="P55" s="98" t="s">
        <v>2423</v>
      </c>
      <c r="Q55" s="99" t="s">
        <v>2424</v>
      </c>
    </row>
    <row r="56" spans="1:17" s="8" customFormat="1" ht="22.5" x14ac:dyDescent="0.2">
      <c r="A56" s="84">
        <v>43</v>
      </c>
      <c r="B56" s="85" t="s">
        <v>2513</v>
      </c>
      <c r="C56" s="86" t="s">
        <v>2514</v>
      </c>
      <c r="D56" s="87">
        <v>10</v>
      </c>
      <c r="E56" s="88">
        <v>9.6920000000000002</v>
      </c>
      <c r="F56" s="89" t="s">
        <v>2442</v>
      </c>
      <c r="G56" s="90">
        <v>268259.71000000002</v>
      </c>
      <c r="H56" s="85" t="s">
        <v>961</v>
      </c>
      <c r="I56" s="91">
        <v>38534</v>
      </c>
      <c r="J56" s="92"/>
      <c r="K56" s="86" t="s">
        <v>2514</v>
      </c>
      <c r="L56" s="88">
        <v>9.6920000000000002</v>
      </c>
      <c r="M56" s="95"/>
      <c r="N56" s="85" t="s">
        <v>961</v>
      </c>
      <c r="O56" s="97"/>
      <c r="P56" s="98" t="s">
        <v>2423</v>
      </c>
      <c r="Q56" s="99" t="s">
        <v>2424</v>
      </c>
    </row>
    <row r="57" spans="1:17" s="8" customFormat="1" ht="22.5" x14ac:dyDescent="0.2">
      <c r="A57" s="84">
        <v>44</v>
      </c>
      <c r="B57" s="85" t="s">
        <v>2515</v>
      </c>
      <c r="C57" s="86" t="s">
        <v>2516</v>
      </c>
      <c r="D57" s="87">
        <v>10</v>
      </c>
      <c r="E57" s="88">
        <v>1.4730000000000001</v>
      </c>
      <c r="F57" s="89" t="s">
        <v>2442</v>
      </c>
      <c r="G57" s="90">
        <v>34244.26</v>
      </c>
      <c r="H57" s="85" t="s">
        <v>954</v>
      </c>
      <c r="I57" s="91">
        <v>38534</v>
      </c>
      <c r="J57" s="92"/>
      <c r="K57" s="86" t="s">
        <v>2516</v>
      </c>
      <c r="L57" s="88">
        <v>1.4730000000000001</v>
      </c>
      <c r="M57" s="95"/>
      <c r="N57" s="85" t="s">
        <v>954</v>
      </c>
      <c r="O57" s="97"/>
      <c r="P57" s="98" t="s">
        <v>2423</v>
      </c>
      <c r="Q57" s="99" t="s">
        <v>2424</v>
      </c>
    </row>
    <row r="58" spans="1:17" s="8" customFormat="1" ht="22.5" x14ac:dyDescent="0.2">
      <c r="A58" s="84">
        <v>45</v>
      </c>
      <c r="B58" s="85" t="s">
        <v>2517</v>
      </c>
      <c r="C58" s="86" t="s">
        <v>2518</v>
      </c>
      <c r="D58" s="87">
        <v>10</v>
      </c>
      <c r="E58" s="88">
        <v>1.6639999999999999</v>
      </c>
      <c r="F58" s="89" t="s">
        <v>2442</v>
      </c>
      <c r="G58" s="90">
        <v>10229.030000000001</v>
      </c>
      <c r="H58" s="85" t="s">
        <v>957</v>
      </c>
      <c r="I58" s="91">
        <v>38534</v>
      </c>
      <c r="J58" s="92"/>
      <c r="K58" s="86" t="s">
        <v>2518</v>
      </c>
      <c r="L58" s="88">
        <v>1.6639999999999999</v>
      </c>
      <c r="M58" s="95"/>
      <c r="N58" s="85" t="s">
        <v>957</v>
      </c>
      <c r="O58" s="97"/>
      <c r="P58" s="98" t="s">
        <v>2423</v>
      </c>
      <c r="Q58" s="99" t="s">
        <v>2424</v>
      </c>
    </row>
    <row r="59" spans="1:17" s="8" customFormat="1" ht="22.5" x14ac:dyDescent="0.2">
      <c r="A59" s="84">
        <v>46</v>
      </c>
      <c r="B59" s="85" t="s">
        <v>2519</v>
      </c>
      <c r="C59" s="86" t="s">
        <v>2520</v>
      </c>
      <c r="D59" s="87">
        <v>10</v>
      </c>
      <c r="E59" s="88">
        <v>1.095</v>
      </c>
      <c r="F59" s="89" t="s">
        <v>2442</v>
      </c>
      <c r="G59" s="90">
        <v>24998.43</v>
      </c>
      <c r="H59" s="85" t="s">
        <v>1030</v>
      </c>
      <c r="I59" s="91">
        <v>38534</v>
      </c>
      <c r="J59" s="92"/>
      <c r="K59" s="86" t="s">
        <v>2520</v>
      </c>
      <c r="L59" s="88">
        <v>1.095</v>
      </c>
      <c r="M59" s="95"/>
      <c r="N59" s="85" t="s">
        <v>1030</v>
      </c>
      <c r="O59" s="97"/>
      <c r="P59" s="98" t="s">
        <v>2423</v>
      </c>
      <c r="Q59" s="99" t="s">
        <v>2424</v>
      </c>
    </row>
    <row r="60" spans="1:17" s="8" customFormat="1" ht="33.75" x14ac:dyDescent="0.2">
      <c r="A60" s="84">
        <v>47</v>
      </c>
      <c r="B60" s="85" t="s">
        <v>2521</v>
      </c>
      <c r="C60" s="86" t="s">
        <v>2522</v>
      </c>
      <c r="D60" s="87">
        <v>10</v>
      </c>
      <c r="E60" s="88">
        <v>2.15</v>
      </c>
      <c r="F60" s="89" t="s">
        <v>2442</v>
      </c>
      <c r="G60" s="90">
        <v>49083.39</v>
      </c>
      <c r="H60" s="85" t="s">
        <v>1239</v>
      </c>
      <c r="I60" s="91">
        <v>38534</v>
      </c>
      <c r="J60" s="92"/>
      <c r="K60" s="86" t="s">
        <v>2522</v>
      </c>
      <c r="L60" s="88">
        <v>2.15</v>
      </c>
      <c r="M60" s="95"/>
      <c r="N60" s="85" t="s">
        <v>1239</v>
      </c>
      <c r="O60" s="97"/>
      <c r="P60" s="98" t="s">
        <v>2423</v>
      </c>
      <c r="Q60" s="99" t="s">
        <v>2424</v>
      </c>
    </row>
    <row r="61" spans="1:17" s="8" customFormat="1" ht="22.5" x14ac:dyDescent="0.2">
      <c r="A61" s="84">
        <v>48</v>
      </c>
      <c r="B61" s="85" t="s">
        <v>2523</v>
      </c>
      <c r="C61" s="86" t="s">
        <v>2524</v>
      </c>
      <c r="D61" s="87">
        <v>10</v>
      </c>
      <c r="E61" s="88">
        <v>0.83599999999999997</v>
      </c>
      <c r="F61" s="89" t="s">
        <v>2442</v>
      </c>
      <c r="G61" s="90">
        <v>14292.75</v>
      </c>
      <c r="H61" s="85" t="s">
        <v>2525</v>
      </c>
      <c r="I61" s="91">
        <v>38534</v>
      </c>
      <c r="J61" s="92"/>
      <c r="K61" s="86" t="s">
        <v>2524</v>
      </c>
      <c r="L61" s="88">
        <v>0.83599999999999997</v>
      </c>
      <c r="M61" s="95"/>
      <c r="N61" s="85" t="s">
        <v>2525</v>
      </c>
      <c r="O61" s="97"/>
      <c r="P61" s="98" t="s">
        <v>2423</v>
      </c>
      <c r="Q61" s="99" t="s">
        <v>2424</v>
      </c>
    </row>
    <row r="62" spans="1:17" s="8" customFormat="1" ht="22.5" x14ac:dyDescent="0.2">
      <c r="A62" s="84">
        <v>49</v>
      </c>
      <c r="B62" s="85" t="s">
        <v>2526</v>
      </c>
      <c r="C62" s="86" t="s">
        <v>2527</v>
      </c>
      <c r="D62" s="87">
        <v>10</v>
      </c>
      <c r="E62" s="88">
        <v>5.633</v>
      </c>
      <c r="F62" s="89" t="s">
        <v>2442</v>
      </c>
      <c r="G62" s="90">
        <v>123610.57</v>
      </c>
      <c r="H62" s="85" t="s">
        <v>1234</v>
      </c>
      <c r="I62" s="91">
        <v>38534</v>
      </c>
      <c r="J62" s="92"/>
      <c r="K62" s="86" t="s">
        <v>2527</v>
      </c>
      <c r="L62" s="88">
        <v>5.633</v>
      </c>
      <c r="M62" s="95"/>
      <c r="N62" s="85" t="s">
        <v>1234</v>
      </c>
      <c r="O62" s="97"/>
      <c r="P62" s="98" t="s">
        <v>2423</v>
      </c>
      <c r="Q62" s="99" t="s">
        <v>2424</v>
      </c>
    </row>
    <row r="63" spans="1:17" s="8" customFormat="1" ht="22.5" x14ac:dyDescent="0.2">
      <c r="A63" s="84">
        <v>50</v>
      </c>
      <c r="B63" s="85" t="s">
        <v>2528</v>
      </c>
      <c r="C63" s="86" t="s">
        <v>2529</v>
      </c>
      <c r="D63" s="87">
        <v>10</v>
      </c>
      <c r="E63" s="88">
        <v>10.62</v>
      </c>
      <c r="F63" s="89" t="s">
        <v>2442</v>
      </c>
      <c r="G63" s="90">
        <v>98942.24</v>
      </c>
      <c r="H63" s="85" t="s">
        <v>1303</v>
      </c>
      <c r="I63" s="91">
        <v>38534</v>
      </c>
      <c r="J63" s="92"/>
      <c r="K63" s="86" t="s">
        <v>2529</v>
      </c>
      <c r="L63" s="88">
        <v>10.62</v>
      </c>
      <c r="M63" s="95"/>
      <c r="N63" s="85" t="s">
        <v>1303</v>
      </c>
      <c r="O63" s="97"/>
      <c r="P63" s="98" t="s">
        <v>2423</v>
      </c>
      <c r="Q63" s="99" t="s">
        <v>2424</v>
      </c>
    </row>
    <row r="64" spans="1:17" s="8" customFormat="1" ht="33.75" x14ac:dyDescent="0.2">
      <c r="A64" s="84">
        <v>51</v>
      </c>
      <c r="B64" s="85" t="s">
        <v>2530</v>
      </c>
      <c r="C64" s="86" t="s">
        <v>2531</v>
      </c>
      <c r="D64" s="87">
        <v>10</v>
      </c>
      <c r="E64" s="88">
        <v>2.5649999999999999</v>
      </c>
      <c r="F64" s="89" t="s">
        <v>2442</v>
      </c>
      <c r="G64" s="90">
        <v>69740.639999999999</v>
      </c>
      <c r="H64" s="85" t="s">
        <v>1237</v>
      </c>
      <c r="I64" s="91">
        <v>38534</v>
      </c>
      <c r="J64" s="92"/>
      <c r="K64" s="86" t="s">
        <v>2531</v>
      </c>
      <c r="L64" s="88">
        <v>2.5649999999999999</v>
      </c>
      <c r="M64" s="95"/>
      <c r="N64" s="85" t="s">
        <v>1237</v>
      </c>
      <c r="O64" s="97"/>
      <c r="P64" s="98" t="s">
        <v>2423</v>
      </c>
      <c r="Q64" s="99" t="s">
        <v>2424</v>
      </c>
    </row>
    <row r="65" spans="1:17" s="8" customFormat="1" ht="22.5" x14ac:dyDescent="0.2">
      <c r="A65" s="84">
        <v>52</v>
      </c>
      <c r="B65" s="85" t="s">
        <v>2532</v>
      </c>
      <c r="C65" s="86" t="s">
        <v>1315</v>
      </c>
      <c r="D65" s="87">
        <v>10</v>
      </c>
      <c r="E65" s="88">
        <v>0.32800000000000001</v>
      </c>
      <c r="F65" s="89" t="s">
        <v>2442</v>
      </c>
      <c r="G65" s="90">
        <v>6052.9</v>
      </c>
      <c r="H65" s="85" t="s">
        <v>1314</v>
      </c>
      <c r="I65" s="91">
        <v>38534</v>
      </c>
      <c r="J65" s="92"/>
      <c r="K65" s="86" t="s">
        <v>1315</v>
      </c>
      <c r="L65" s="88">
        <v>0.32800000000000001</v>
      </c>
      <c r="M65" s="95"/>
      <c r="N65" s="85" t="s">
        <v>1314</v>
      </c>
      <c r="O65" s="97"/>
      <c r="P65" s="98" t="s">
        <v>2423</v>
      </c>
      <c r="Q65" s="99" t="s">
        <v>2424</v>
      </c>
    </row>
    <row r="66" spans="1:17" s="8" customFormat="1" ht="22.5" x14ac:dyDescent="0.2">
      <c r="A66" s="84">
        <v>53</v>
      </c>
      <c r="B66" s="85" t="s">
        <v>2533</v>
      </c>
      <c r="C66" s="86" t="s">
        <v>2534</v>
      </c>
      <c r="D66" s="87">
        <v>10</v>
      </c>
      <c r="E66" s="88">
        <v>1.929</v>
      </c>
      <c r="F66" s="89" t="s">
        <v>2442</v>
      </c>
      <c r="G66" s="90">
        <v>7999.39</v>
      </c>
      <c r="H66" s="85" t="s">
        <v>1033</v>
      </c>
      <c r="I66" s="91">
        <v>38534</v>
      </c>
      <c r="J66" s="92"/>
      <c r="K66" s="86" t="s">
        <v>2534</v>
      </c>
      <c r="L66" s="88">
        <v>1.929</v>
      </c>
      <c r="M66" s="95"/>
      <c r="N66" s="85" t="s">
        <v>1033</v>
      </c>
      <c r="O66" s="97"/>
      <c r="P66" s="98" t="s">
        <v>2423</v>
      </c>
      <c r="Q66" s="99" t="s">
        <v>2424</v>
      </c>
    </row>
    <row r="67" spans="1:17" s="8" customFormat="1" ht="22.5" x14ac:dyDescent="0.2">
      <c r="A67" s="84">
        <v>54</v>
      </c>
      <c r="B67" s="85" t="s">
        <v>2535</v>
      </c>
      <c r="C67" s="86" t="s">
        <v>1060</v>
      </c>
      <c r="D67" s="87">
        <v>10</v>
      </c>
      <c r="E67" s="88">
        <v>0.48499999999999999</v>
      </c>
      <c r="F67" s="89" t="s">
        <v>2442</v>
      </c>
      <c r="G67" s="90">
        <v>8722.2000000000007</v>
      </c>
      <c r="H67" s="85" t="s">
        <v>1059</v>
      </c>
      <c r="I67" s="91">
        <v>38534</v>
      </c>
      <c r="J67" s="92"/>
      <c r="K67" s="86" t="s">
        <v>1060</v>
      </c>
      <c r="L67" s="88">
        <v>0.48499999999999999</v>
      </c>
      <c r="M67" s="95"/>
      <c r="N67" s="85" t="s">
        <v>1059</v>
      </c>
      <c r="O67" s="97"/>
      <c r="P67" s="98" t="s">
        <v>2423</v>
      </c>
      <c r="Q67" s="99" t="s">
        <v>2424</v>
      </c>
    </row>
    <row r="68" spans="1:17" s="8" customFormat="1" ht="33.75" x14ac:dyDescent="0.2">
      <c r="A68" s="84">
        <v>55</v>
      </c>
      <c r="B68" s="85" t="s">
        <v>2536</v>
      </c>
      <c r="C68" s="86" t="s">
        <v>2537</v>
      </c>
      <c r="D68" s="87">
        <v>10</v>
      </c>
      <c r="E68" s="88">
        <v>2.6749999999999998</v>
      </c>
      <c r="F68" s="89" t="s">
        <v>2442</v>
      </c>
      <c r="G68" s="90">
        <v>11631.98</v>
      </c>
      <c r="H68" s="85" t="s">
        <v>835</v>
      </c>
      <c r="I68" s="91">
        <v>38534</v>
      </c>
      <c r="J68" s="92"/>
      <c r="K68" s="86" t="s">
        <v>2537</v>
      </c>
      <c r="L68" s="88">
        <v>2.6749999999999998</v>
      </c>
      <c r="M68" s="95"/>
      <c r="N68" s="85" t="s">
        <v>835</v>
      </c>
      <c r="O68" s="97"/>
      <c r="P68" s="98" t="s">
        <v>2423</v>
      </c>
      <c r="Q68" s="99" t="s">
        <v>2424</v>
      </c>
    </row>
    <row r="69" spans="1:17" s="8" customFormat="1" ht="22.5" x14ac:dyDescent="0.2">
      <c r="A69" s="84">
        <v>56</v>
      </c>
      <c r="B69" s="85" t="s">
        <v>2538</v>
      </c>
      <c r="C69" s="86" t="s">
        <v>2539</v>
      </c>
      <c r="D69" s="87">
        <v>10</v>
      </c>
      <c r="E69" s="88">
        <v>2.5299999999999998</v>
      </c>
      <c r="F69" s="89" t="s">
        <v>2442</v>
      </c>
      <c r="G69" s="90">
        <v>50812.18</v>
      </c>
      <c r="H69" s="85" t="s">
        <v>853</v>
      </c>
      <c r="I69" s="91">
        <v>38534</v>
      </c>
      <c r="J69" s="92"/>
      <c r="K69" s="86" t="s">
        <v>2539</v>
      </c>
      <c r="L69" s="88">
        <v>2.5299999999999998</v>
      </c>
      <c r="M69" s="95"/>
      <c r="N69" s="85" t="s">
        <v>853</v>
      </c>
      <c r="O69" s="97"/>
      <c r="P69" s="98" t="s">
        <v>2423</v>
      </c>
      <c r="Q69" s="99" t="s">
        <v>2424</v>
      </c>
    </row>
    <row r="70" spans="1:17" s="8" customFormat="1" ht="22.5" x14ac:dyDescent="0.2">
      <c r="A70" s="84">
        <v>57</v>
      </c>
      <c r="B70" s="85" t="s">
        <v>2540</v>
      </c>
      <c r="C70" s="86" t="s">
        <v>2541</v>
      </c>
      <c r="D70" s="87">
        <v>10</v>
      </c>
      <c r="E70" s="88">
        <v>4</v>
      </c>
      <c r="F70" s="89" t="s">
        <v>2442</v>
      </c>
      <c r="G70" s="90">
        <v>9860.5</v>
      </c>
      <c r="H70" s="85" t="s">
        <v>855</v>
      </c>
      <c r="I70" s="91">
        <v>38534</v>
      </c>
      <c r="J70" s="92"/>
      <c r="K70" s="86" t="s">
        <v>2541</v>
      </c>
      <c r="L70" s="88">
        <v>4</v>
      </c>
      <c r="M70" s="95"/>
      <c r="N70" s="85" t="s">
        <v>855</v>
      </c>
      <c r="O70" s="97"/>
      <c r="P70" s="98" t="s">
        <v>2423</v>
      </c>
      <c r="Q70" s="99" t="s">
        <v>2424</v>
      </c>
    </row>
    <row r="71" spans="1:17" s="8" customFormat="1" ht="22.5" x14ac:dyDescent="0.2">
      <c r="A71" s="84">
        <v>58</v>
      </c>
      <c r="B71" s="85" t="s">
        <v>2542</v>
      </c>
      <c r="C71" s="86" t="s">
        <v>2543</v>
      </c>
      <c r="D71" s="87">
        <v>10</v>
      </c>
      <c r="E71" s="88">
        <v>1.94</v>
      </c>
      <c r="F71" s="89" t="s">
        <v>2442</v>
      </c>
      <c r="G71" s="90">
        <v>25640.15</v>
      </c>
      <c r="H71" s="85" t="s">
        <v>880</v>
      </c>
      <c r="I71" s="91">
        <v>38534</v>
      </c>
      <c r="J71" s="92"/>
      <c r="K71" s="86" t="s">
        <v>2543</v>
      </c>
      <c r="L71" s="88">
        <v>1.94</v>
      </c>
      <c r="M71" s="95"/>
      <c r="N71" s="85" t="s">
        <v>880</v>
      </c>
      <c r="O71" s="97"/>
      <c r="P71" s="98" t="s">
        <v>2423</v>
      </c>
      <c r="Q71" s="99" t="s">
        <v>2424</v>
      </c>
    </row>
    <row r="72" spans="1:17" s="8" customFormat="1" ht="22.5" x14ac:dyDescent="0.2">
      <c r="A72" s="84">
        <v>59</v>
      </c>
      <c r="B72" s="85" t="s">
        <v>2544</v>
      </c>
      <c r="C72" s="86" t="s">
        <v>2545</v>
      </c>
      <c r="D72" s="87">
        <v>10</v>
      </c>
      <c r="E72" s="88">
        <v>6.42</v>
      </c>
      <c r="F72" s="89" t="s">
        <v>2442</v>
      </c>
      <c r="G72" s="90">
        <v>171520.08</v>
      </c>
      <c r="H72" s="85" t="s">
        <v>889</v>
      </c>
      <c r="I72" s="91">
        <v>38534</v>
      </c>
      <c r="J72" s="92"/>
      <c r="K72" s="86" t="s">
        <v>2545</v>
      </c>
      <c r="L72" s="88">
        <v>6.42</v>
      </c>
      <c r="M72" s="95"/>
      <c r="N72" s="85" t="s">
        <v>889</v>
      </c>
      <c r="O72" s="97"/>
      <c r="P72" s="98" t="s">
        <v>2423</v>
      </c>
      <c r="Q72" s="99" t="s">
        <v>2424</v>
      </c>
    </row>
    <row r="73" spans="1:17" s="8" customFormat="1" ht="22.5" x14ac:dyDescent="0.2">
      <c r="A73" s="84">
        <v>60</v>
      </c>
      <c r="B73" s="85" t="s">
        <v>2546</v>
      </c>
      <c r="C73" s="86" t="s">
        <v>2547</v>
      </c>
      <c r="D73" s="87">
        <v>10</v>
      </c>
      <c r="E73" s="88">
        <v>1.02</v>
      </c>
      <c r="F73" s="89" t="s">
        <v>2442</v>
      </c>
      <c r="G73" s="90">
        <v>16613.45</v>
      </c>
      <c r="H73" s="85" t="s">
        <v>920</v>
      </c>
      <c r="I73" s="91">
        <v>38534</v>
      </c>
      <c r="J73" s="92"/>
      <c r="K73" s="86" t="s">
        <v>2547</v>
      </c>
      <c r="L73" s="88">
        <v>1.02</v>
      </c>
      <c r="M73" s="95"/>
      <c r="N73" s="85" t="s">
        <v>920</v>
      </c>
      <c r="O73" s="97"/>
      <c r="P73" s="98" t="s">
        <v>2423</v>
      </c>
      <c r="Q73" s="99" t="s">
        <v>2424</v>
      </c>
    </row>
    <row r="74" spans="1:17" s="8" customFormat="1" ht="22.5" x14ac:dyDescent="0.2">
      <c r="A74" s="84">
        <v>61</v>
      </c>
      <c r="B74" s="85" t="s">
        <v>2548</v>
      </c>
      <c r="C74" s="86" t="s">
        <v>2549</v>
      </c>
      <c r="D74" s="87">
        <v>10</v>
      </c>
      <c r="E74" s="88">
        <v>1.07</v>
      </c>
      <c r="F74" s="89" t="s">
        <v>2442</v>
      </c>
      <c r="G74" s="90">
        <v>15277.37</v>
      </c>
      <c r="H74" s="85" t="s">
        <v>1129</v>
      </c>
      <c r="I74" s="91">
        <v>38534</v>
      </c>
      <c r="J74" s="92"/>
      <c r="K74" s="86" t="s">
        <v>2549</v>
      </c>
      <c r="L74" s="88">
        <v>1.07</v>
      </c>
      <c r="M74" s="95"/>
      <c r="N74" s="85" t="s">
        <v>1129</v>
      </c>
      <c r="O74" s="97"/>
      <c r="P74" s="98" t="s">
        <v>2423</v>
      </c>
      <c r="Q74" s="99" t="s">
        <v>2424</v>
      </c>
    </row>
    <row r="75" spans="1:17" s="8" customFormat="1" ht="22.5" x14ac:dyDescent="0.2">
      <c r="A75" s="84">
        <v>62</v>
      </c>
      <c r="B75" s="85" t="s">
        <v>2550</v>
      </c>
      <c r="C75" s="86" t="s">
        <v>2551</v>
      </c>
      <c r="D75" s="87">
        <v>10</v>
      </c>
      <c r="E75" s="88">
        <v>1.333</v>
      </c>
      <c r="F75" s="89" t="s">
        <v>2442</v>
      </c>
      <c r="G75" s="90">
        <v>28574.11</v>
      </c>
      <c r="H75" s="85" t="s">
        <v>1056</v>
      </c>
      <c r="I75" s="91">
        <v>38534</v>
      </c>
      <c r="J75" s="92"/>
      <c r="K75" s="86" t="s">
        <v>2551</v>
      </c>
      <c r="L75" s="88">
        <v>1.333</v>
      </c>
      <c r="M75" s="95"/>
      <c r="N75" s="85" t="s">
        <v>1056</v>
      </c>
      <c r="O75" s="97"/>
      <c r="P75" s="98" t="s">
        <v>2423</v>
      </c>
      <c r="Q75" s="99" t="s">
        <v>2424</v>
      </c>
    </row>
    <row r="76" spans="1:17" s="8" customFormat="1" ht="22.5" x14ac:dyDescent="0.2">
      <c r="A76" s="84">
        <v>63</v>
      </c>
      <c r="B76" s="85" t="s">
        <v>2552</v>
      </c>
      <c r="C76" s="86" t="s">
        <v>2553</v>
      </c>
      <c r="D76" s="87">
        <v>10</v>
      </c>
      <c r="E76" s="88">
        <v>3.67</v>
      </c>
      <c r="F76" s="89" t="s">
        <v>2442</v>
      </c>
      <c r="G76" s="90">
        <v>175112.19</v>
      </c>
      <c r="H76" s="85" t="s">
        <v>1028</v>
      </c>
      <c r="I76" s="91">
        <v>38534</v>
      </c>
      <c r="J76" s="92"/>
      <c r="K76" s="86" t="s">
        <v>2553</v>
      </c>
      <c r="L76" s="88">
        <v>3.67</v>
      </c>
      <c r="M76" s="95"/>
      <c r="N76" s="85" t="s">
        <v>1028</v>
      </c>
      <c r="O76" s="97"/>
      <c r="P76" s="98" t="s">
        <v>2423</v>
      </c>
      <c r="Q76" s="99" t="s">
        <v>2424</v>
      </c>
    </row>
    <row r="77" spans="1:17" s="8" customFormat="1" ht="22.5" x14ac:dyDescent="0.2">
      <c r="A77" s="84">
        <v>64</v>
      </c>
      <c r="B77" s="85" t="s">
        <v>2554</v>
      </c>
      <c r="C77" s="86" t="s">
        <v>966</v>
      </c>
      <c r="D77" s="87">
        <v>10</v>
      </c>
      <c r="E77" s="88">
        <v>0.63</v>
      </c>
      <c r="F77" s="89" t="s">
        <v>2427</v>
      </c>
      <c r="G77" s="90">
        <v>50715.42</v>
      </c>
      <c r="H77" s="85" t="s">
        <v>965</v>
      </c>
      <c r="I77" s="91">
        <v>38534</v>
      </c>
      <c r="J77" s="92"/>
      <c r="K77" s="86" t="s">
        <v>966</v>
      </c>
      <c r="L77" s="88">
        <v>0.63</v>
      </c>
      <c r="M77" s="95"/>
      <c r="N77" s="85" t="s">
        <v>965</v>
      </c>
      <c r="O77" s="97"/>
      <c r="P77" s="98" t="s">
        <v>2423</v>
      </c>
      <c r="Q77" s="99" t="s">
        <v>2424</v>
      </c>
    </row>
    <row r="78" spans="1:17" s="8" customFormat="1" ht="22.5" x14ac:dyDescent="0.2">
      <c r="A78" s="84">
        <v>65</v>
      </c>
      <c r="B78" s="85" t="s">
        <v>2555</v>
      </c>
      <c r="C78" s="86" t="s">
        <v>997</v>
      </c>
      <c r="D78" s="87">
        <v>10</v>
      </c>
      <c r="E78" s="88">
        <v>0.71</v>
      </c>
      <c r="F78" s="89" t="s">
        <v>2427</v>
      </c>
      <c r="G78" s="90">
        <v>47270.65</v>
      </c>
      <c r="H78" s="85" t="s">
        <v>996</v>
      </c>
      <c r="I78" s="91">
        <v>38534</v>
      </c>
      <c r="J78" s="92"/>
      <c r="K78" s="86" t="s">
        <v>997</v>
      </c>
      <c r="L78" s="88">
        <v>0.71</v>
      </c>
      <c r="M78" s="95"/>
      <c r="N78" s="85" t="s">
        <v>996</v>
      </c>
      <c r="O78" s="97"/>
      <c r="P78" s="98" t="s">
        <v>2423</v>
      </c>
      <c r="Q78" s="99" t="s">
        <v>2424</v>
      </c>
    </row>
    <row r="79" spans="1:17" s="8" customFormat="1" ht="22.5" x14ac:dyDescent="0.2">
      <c r="A79" s="84">
        <v>66</v>
      </c>
      <c r="B79" s="85" t="s">
        <v>2556</v>
      </c>
      <c r="C79" s="86" t="s">
        <v>993</v>
      </c>
      <c r="D79" s="87">
        <v>10</v>
      </c>
      <c r="E79" s="88">
        <v>0.66</v>
      </c>
      <c r="F79" s="89" t="s">
        <v>2427</v>
      </c>
      <c r="G79" s="90">
        <v>46012.83</v>
      </c>
      <c r="H79" s="85" t="s">
        <v>992</v>
      </c>
      <c r="I79" s="91">
        <v>38534</v>
      </c>
      <c r="J79" s="92"/>
      <c r="K79" s="86" t="s">
        <v>993</v>
      </c>
      <c r="L79" s="88">
        <v>0.66</v>
      </c>
      <c r="M79" s="95"/>
      <c r="N79" s="85" t="s">
        <v>992</v>
      </c>
      <c r="O79" s="97"/>
      <c r="P79" s="98" t="s">
        <v>2423</v>
      </c>
      <c r="Q79" s="99" t="s">
        <v>2424</v>
      </c>
    </row>
    <row r="80" spans="1:17" s="8" customFormat="1" ht="22.5" x14ac:dyDescent="0.2">
      <c r="A80" s="84">
        <v>67</v>
      </c>
      <c r="B80" s="85" t="s">
        <v>2557</v>
      </c>
      <c r="C80" s="86" t="s">
        <v>995</v>
      </c>
      <c r="D80" s="87">
        <v>5.13</v>
      </c>
      <c r="E80" s="88">
        <v>0.17499999999999999</v>
      </c>
      <c r="F80" s="89" t="s">
        <v>2427</v>
      </c>
      <c r="G80" s="90">
        <v>10766.87</v>
      </c>
      <c r="H80" s="85" t="s">
        <v>994</v>
      </c>
      <c r="I80" s="91">
        <v>38534</v>
      </c>
      <c r="J80" s="92"/>
      <c r="K80" s="86" t="s">
        <v>995</v>
      </c>
      <c r="L80" s="88">
        <v>0.17499999999999999</v>
      </c>
      <c r="M80" s="95"/>
      <c r="N80" s="85" t="s">
        <v>994</v>
      </c>
      <c r="O80" s="97"/>
      <c r="P80" s="98" t="s">
        <v>2423</v>
      </c>
      <c r="Q80" s="99" t="s">
        <v>2424</v>
      </c>
    </row>
    <row r="81" spans="1:17" s="8" customFormat="1" ht="22.5" x14ac:dyDescent="0.2">
      <c r="A81" s="84">
        <v>68</v>
      </c>
      <c r="B81" s="85" t="s">
        <v>2558</v>
      </c>
      <c r="C81" s="86" t="s">
        <v>2559</v>
      </c>
      <c r="D81" s="87">
        <v>10</v>
      </c>
      <c r="E81" s="88">
        <v>1.1519999999999999</v>
      </c>
      <c r="F81" s="89" t="s">
        <v>2442</v>
      </c>
      <c r="G81" s="90">
        <v>3003.68</v>
      </c>
      <c r="H81" s="85" t="s">
        <v>1160</v>
      </c>
      <c r="I81" s="91">
        <v>38546</v>
      </c>
      <c r="J81" s="92"/>
      <c r="K81" s="86" t="s">
        <v>2559</v>
      </c>
      <c r="L81" s="88">
        <v>1.1519999999999999</v>
      </c>
      <c r="M81" s="95"/>
      <c r="N81" s="85" t="s">
        <v>1160</v>
      </c>
      <c r="O81" s="97"/>
      <c r="P81" s="98" t="s">
        <v>2423</v>
      </c>
      <c r="Q81" s="99" t="s">
        <v>2424</v>
      </c>
    </row>
    <row r="82" spans="1:17" s="8" customFormat="1" ht="22.5" x14ac:dyDescent="0.2">
      <c r="A82" s="84">
        <v>69</v>
      </c>
      <c r="B82" s="85" t="s">
        <v>2560</v>
      </c>
      <c r="C82" s="86" t="s">
        <v>1290</v>
      </c>
      <c r="D82" s="87">
        <v>5.13</v>
      </c>
      <c r="E82" s="88">
        <v>0.46500000000000002</v>
      </c>
      <c r="F82" s="89" t="s">
        <v>2427</v>
      </c>
      <c r="G82" s="90">
        <v>44308.37</v>
      </c>
      <c r="H82" s="85" t="s">
        <v>1289</v>
      </c>
      <c r="I82" s="91">
        <v>38534</v>
      </c>
      <c r="J82" s="92"/>
      <c r="K82" s="86" t="s">
        <v>1290</v>
      </c>
      <c r="L82" s="88">
        <v>0.46500000000000002</v>
      </c>
      <c r="M82" s="95"/>
      <c r="N82" s="85" t="s">
        <v>1289</v>
      </c>
      <c r="O82" s="97"/>
      <c r="P82" s="98" t="s">
        <v>2423</v>
      </c>
      <c r="Q82" s="99" t="s">
        <v>2424</v>
      </c>
    </row>
    <row r="83" spans="1:17" s="8" customFormat="1" ht="22.5" x14ac:dyDescent="0.2">
      <c r="A83" s="84">
        <v>70</v>
      </c>
      <c r="B83" s="85" t="s">
        <v>2561</v>
      </c>
      <c r="C83" s="86" t="s">
        <v>1294</v>
      </c>
      <c r="D83" s="87">
        <v>5.13</v>
      </c>
      <c r="E83" s="88">
        <v>0.58799999999999997</v>
      </c>
      <c r="F83" s="89" t="s">
        <v>2427</v>
      </c>
      <c r="G83" s="90">
        <v>47148.28</v>
      </c>
      <c r="H83" s="85" t="s">
        <v>1293</v>
      </c>
      <c r="I83" s="91">
        <v>38534</v>
      </c>
      <c r="J83" s="92"/>
      <c r="K83" s="86" t="s">
        <v>1294</v>
      </c>
      <c r="L83" s="88">
        <v>0.58799999999999997</v>
      </c>
      <c r="M83" s="95"/>
      <c r="N83" s="85" t="s">
        <v>1293</v>
      </c>
      <c r="O83" s="97"/>
      <c r="P83" s="98" t="s">
        <v>2423</v>
      </c>
      <c r="Q83" s="99" t="s">
        <v>2424</v>
      </c>
    </row>
    <row r="84" spans="1:17" s="8" customFormat="1" ht="22.5" x14ac:dyDescent="0.2">
      <c r="A84" s="84">
        <v>71</v>
      </c>
      <c r="B84" s="85" t="s">
        <v>2562</v>
      </c>
      <c r="C84" s="86" t="s">
        <v>1296</v>
      </c>
      <c r="D84" s="87">
        <v>5.13</v>
      </c>
      <c r="E84" s="88">
        <v>0.747</v>
      </c>
      <c r="F84" s="89" t="s">
        <v>2427</v>
      </c>
      <c r="G84" s="90">
        <v>38228.300000000003</v>
      </c>
      <c r="H84" s="85" t="s">
        <v>1295</v>
      </c>
      <c r="I84" s="91">
        <v>38534</v>
      </c>
      <c r="J84" s="92"/>
      <c r="K84" s="86" t="s">
        <v>1296</v>
      </c>
      <c r="L84" s="88">
        <v>0.747</v>
      </c>
      <c r="M84" s="95"/>
      <c r="N84" s="85" t="s">
        <v>1295</v>
      </c>
      <c r="O84" s="97"/>
      <c r="P84" s="98" t="s">
        <v>2423</v>
      </c>
      <c r="Q84" s="99" t="s">
        <v>2424</v>
      </c>
    </row>
    <row r="85" spans="1:17" s="8" customFormat="1" ht="22.5" x14ac:dyDescent="0.2">
      <c r="A85" s="84">
        <v>72</v>
      </c>
      <c r="B85" s="85" t="s">
        <v>2563</v>
      </c>
      <c r="C85" s="86" t="s">
        <v>1288</v>
      </c>
      <c r="D85" s="87">
        <v>5.13</v>
      </c>
      <c r="E85" s="88">
        <v>0.46700000000000003</v>
      </c>
      <c r="F85" s="89" t="s">
        <v>2427</v>
      </c>
      <c r="G85" s="90">
        <v>30038.25</v>
      </c>
      <c r="H85" s="85" t="s">
        <v>1287</v>
      </c>
      <c r="I85" s="91">
        <v>38534</v>
      </c>
      <c r="J85" s="92"/>
      <c r="K85" s="86" t="s">
        <v>1288</v>
      </c>
      <c r="L85" s="88">
        <v>0.46700000000000003</v>
      </c>
      <c r="M85" s="95"/>
      <c r="N85" s="85" t="s">
        <v>1287</v>
      </c>
      <c r="O85" s="97"/>
      <c r="P85" s="98" t="s">
        <v>2423</v>
      </c>
      <c r="Q85" s="99" t="s">
        <v>2424</v>
      </c>
    </row>
    <row r="86" spans="1:17" s="8" customFormat="1" ht="22.5" x14ac:dyDescent="0.2">
      <c r="A86" s="84">
        <v>73</v>
      </c>
      <c r="B86" s="85" t="s">
        <v>2564</v>
      </c>
      <c r="C86" s="86" t="s">
        <v>1298</v>
      </c>
      <c r="D86" s="87">
        <v>10</v>
      </c>
      <c r="E86" s="88">
        <v>0.157</v>
      </c>
      <c r="F86" s="89" t="s">
        <v>2427</v>
      </c>
      <c r="G86" s="90">
        <v>1030.1600000000001</v>
      </c>
      <c r="H86" s="85" t="s">
        <v>1297</v>
      </c>
      <c r="I86" s="91">
        <v>38534</v>
      </c>
      <c r="J86" s="92"/>
      <c r="K86" s="86" t="s">
        <v>1298</v>
      </c>
      <c r="L86" s="88">
        <v>0.157</v>
      </c>
      <c r="M86" s="95"/>
      <c r="N86" s="85" t="s">
        <v>1297</v>
      </c>
      <c r="O86" s="97"/>
      <c r="P86" s="98" t="s">
        <v>2423</v>
      </c>
      <c r="Q86" s="99" t="s">
        <v>2424</v>
      </c>
    </row>
    <row r="87" spans="1:17" s="8" customFormat="1" ht="22.5" x14ac:dyDescent="0.2">
      <c r="A87" s="84">
        <v>74</v>
      </c>
      <c r="B87" s="85" t="s">
        <v>2565</v>
      </c>
      <c r="C87" s="86" t="s">
        <v>1286</v>
      </c>
      <c r="D87" s="87">
        <v>5.13</v>
      </c>
      <c r="E87" s="88">
        <v>0.16</v>
      </c>
      <c r="F87" s="89" t="s">
        <v>2427</v>
      </c>
      <c r="G87" s="90">
        <v>9943.0300000000007</v>
      </c>
      <c r="H87" s="85" t="s">
        <v>1285</v>
      </c>
      <c r="I87" s="91">
        <v>38534</v>
      </c>
      <c r="J87" s="92"/>
      <c r="K87" s="86" t="s">
        <v>1286</v>
      </c>
      <c r="L87" s="88">
        <v>0.16</v>
      </c>
      <c r="M87" s="95"/>
      <c r="N87" s="85" t="s">
        <v>1285</v>
      </c>
      <c r="O87" s="97"/>
      <c r="P87" s="98" t="s">
        <v>2423</v>
      </c>
      <c r="Q87" s="99" t="s">
        <v>2424</v>
      </c>
    </row>
    <row r="88" spans="1:17" s="8" customFormat="1" ht="22.5" x14ac:dyDescent="0.2">
      <c r="A88" s="84">
        <v>75</v>
      </c>
      <c r="B88" s="85" t="s">
        <v>2566</v>
      </c>
      <c r="C88" s="86" t="s">
        <v>1095</v>
      </c>
      <c r="D88" s="87">
        <v>6</v>
      </c>
      <c r="E88" s="88">
        <v>1.405</v>
      </c>
      <c r="F88" s="89" t="s">
        <v>2427</v>
      </c>
      <c r="G88" s="90">
        <v>314297.34000000003</v>
      </c>
      <c r="H88" s="85" t="s">
        <v>1094</v>
      </c>
      <c r="I88" s="91">
        <v>38534</v>
      </c>
      <c r="J88" s="92"/>
      <c r="K88" s="86" t="s">
        <v>1095</v>
      </c>
      <c r="L88" s="88">
        <v>1.405</v>
      </c>
      <c r="M88" s="95"/>
      <c r="N88" s="85" t="s">
        <v>1094</v>
      </c>
      <c r="O88" s="97"/>
      <c r="P88" s="98" t="s">
        <v>2423</v>
      </c>
      <c r="Q88" s="99" t="s">
        <v>2424</v>
      </c>
    </row>
    <row r="89" spans="1:17" s="8" customFormat="1" ht="22.5" x14ac:dyDescent="0.2">
      <c r="A89" s="84">
        <v>76</v>
      </c>
      <c r="B89" s="85" t="s">
        <v>2567</v>
      </c>
      <c r="C89" s="86" t="s">
        <v>1117</v>
      </c>
      <c r="D89" s="87">
        <v>5.13</v>
      </c>
      <c r="E89" s="88">
        <v>0.09</v>
      </c>
      <c r="F89" s="89" t="s">
        <v>2427</v>
      </c>
      <c r="G89" s="90">
        <v>8833.19</v>
      </c>
      <c r="H89" s="85" t="s">
        <v>1118</v>
      </c>
      <c r="I89" s="91">
        <v>38534</v>
      </c>
      <c r="J89" s="92"/>
      <c r="K89" s="86" t="s">
        <v>1117</v>
      </c>
      <c r="L89" s="88">
        <v>0.09</v>
      </c>
      <c r="M89" s="95"/>
      <c r="N89" s="85" t="s">
        <v>1118</v>
      </c>
      <c r="O89" s="97"/>
      <c r="P89" s="98" t="s">
        <v>2423</v>
      </c>
      <c r="Q89" s="99" t="s">
        <v>2424</v>
      </c>
    </row>
    <row r="90" spans="1:17" s="8" customFormat="1" ht="22.5" x14ac:dyDescent="0.2">
      <c r="A90" s="84">
        <v>77</v>
      </c>
      <c r="B90" s="85" t="s">
        <v>2568</v>
      </c>
      <c r="C90" s="86" t="s">
        <v>1119</v>
      </c>
      <c r="D90" s="87">
        <v>5.13</v>
      </c>
      <c r="E90" s="88">
        <v>0.18</v>
      </c>
      <c r="F90" s="89" t="s">
        <v>2427</v>
      </c>
      <c r="G90" s="90">
        <v>18618.28</v>
      </c>
      <c r="H90" s="85" t="s">
        <v>1118</v>
      </c>
      <c r="I90" s="91">
        <v>38534</v>
      </c>
      <c r="J90" s="92"/>
      <c r="K90" s="86" t="s">
        <v>1119</v>
      </c>
      <c r="L90" s="88">
        <v>0.18</v>
      </c>
      <c r="M90" s="95"/>
      <c r="N90" s="85" t="s">
        <v>1118</v>
      </c>
      <c r="O90" s="97"/>
      <c r="P90" s="98" t="s">
        <v>2423</v>
      </c>
      <c r="Q90" s="99" t="s">
        <v>2424</v>
      </c>
    </row>
    <row r="91" spans="1:17" s="8" customFormat="1" ht="22.5" x14ac:dyDescent="0.2">
      <c r="A91" s="84">
        <v>78</v>
      </c>
      <c r="B91" s="85" t="s">
        <v>2569</v>
      </c>
      <c r="C91" s="86" t="s">
        <v>2570</v>
      </c>
      <c r="D91" s="87">
        <v>5.13</v>
      </c>
      <c r="E91" s="88">
        <v>0.71399999999999997</v>
      </c>
      <c r="F91" s="89" t="s">
        <v>2427</v>
      </c>
      <c r="G91" s="90">
        <v>91825.22</v>
      </c>
      <c r="H91" s="85" t="s">
        <v>493</v>
      </c>
      <c r="I91" s="91">
        <v>38534</v>
      </c>
      <c r="J91" s="92"/>
      <c r="K91" s="86" t="s">
        <v>2570</v>
      </c>
      <c r="L91" s="88">
        <v>0.71399999999999997</v>
      </c>
      <c r="M91" s="95"/>
      <c r="N91" s="85" t="s">
        <v>493</v>
      </c>
      <c r="O91" s="97"/>
      <c r="P91" s="98" t="s">
        <v>2423</v>
      </c>
      <c r="Q91" s="99" t="s">
        <v>2424</v>
      </c>
    </row>
    <row r="92" spans="1:17" s="8" customFormat="1" ht="22.5" x14ac:dyDescent="0.2">
      <c r="A92" s="84">
        <v>79</v>
      </c>
      <c r="B92" s="85" t="s">
        <v>2571</v>
      </c>
      <c r="C92" s="86" t="s">
        <v>2572</v>
      </c>
      <c r="D92" s="87">
        <v>5.13</v>
      </c>
      <c r="E92" s="88">
        <v>1.056</v>
      </c>
      <c r="F92" s="89" t="s">
        <v>2427</v>
      </c>
      <c r="G92" s="90">
        <v>153412.37</v>
      </c>
      <c r="H92" s="85" t="s">
        <v>247</v>
      </c>
      <c r="I92" s="91">
        <v>38534</v>
      </c>
      <c r="J92" s="92"/>
      <c r="K92" s="86" t="s">
        <v>2572</v>
      </c>
      <c r="L92" s="88">
        <v>1.056</v>
      </c>
      <c r="M92" s="95"/>
      <c r="N92" s="85" t="s">
        <v>247</v>
      </c>
      <c r="O92" s="97"/>
      <c r="P92" s="98" t="s">
        <v>2423</v>
      </c>
      <c r="Q92" s="99" t="s">
        <v>2424</v>
      </c>
    </row>
    <row r="93" spans="1:17" s="8" customFormat="1" ht="22.5" x14ac:dyDescent="0.2">
      <c r="A93" s="84">
        <v>80</v>
      </c>
      <c r="B93" s="85" t="s">
        <v>2573</v>
      </c>
      <c r="C93" s="86" t="s">
        <v>2574</v>
      </c>
      <c r="D93" s="87">
        <v>5.13</v>
      </c>
      <c r="E93" s="88">
        <v>0.53800000000000003</v>
      </c>
      <c r="F93" s="89" t="s">
        <v>2427</v>
      </c>
      <c r="G93" s="90">
        <v>43510</v>
      </c>
      <c r="H93" s="85" t="s">
        <v>501</v>
      </c>
      <c r="I93" s="91">
        <v>38534</v>
      </c>
      <c r="J93" s="92"/>
      <c r="K93" s="86" t="s">
        <v>2574</v>
      </c>
      <c r="L93" s="88">
        <v>0.53800000000000003</v>
      </c>
      <c r="M93" s="95"/>
      <c r="N93" s="85" t="s">
        <v>501</v>
      </c>
      <c r="O93" s="97"/>
      <c r="P93" s="98" t="s">
        <v>2423</v>
      </c>
      <c r="Q93" s="99" t="s">
        <v>2424</v>
      </c>
    </row>
    <row r="94" spans="1:17" s="8" customFormat="1" ht="22.5" x14ac:dyDescent="0.2">
      <c r="A94" s="84">
        <v>81</v>
      </c>
      <c r="B94" s="85" t="s">
        <v>2575</v>
      </c>
      <c r="C94" s="86" t="s">
        <v>2576</v>
      </c>
      <c r="D94" s="87">
        <v>5.13</v>
      </c>
      <c r="E94" s="88">
        <v>0.66600000000000004</v>
      </c>
      <c r="F94" s="89" t="s">
        <v>2427</v>
      </c>
      <c r="G94" s="90">
        <v>38887.089999999997</v>
      </c>
      <c r="H94" s="85" t="s">
        <v>563</v>
      </c>
      <c r="I94" s="91">
        <v>38534</v>
      </c>
      <c r="J94" s="92"/>
      <c r="K94" s="86" t="s">
        <v>2576</v>
      </c>
      <c r="L94" s="88">
        <v>0.66600000000000004</v>
      </c>
      <c r="M94" s="95"/>
      <c r="N94" s="85" t="s">
        <v>563</v>
      </c>
      <c r="O94" s="97"/>
      <c r="P94" s="98" t="s">
        <v>2423</v>
      </c>
      <c r="Q94" s="99" t="s">
        <v>2424</v>
      </c>
    </row>
    <row r="95" spans="1:17" s="8" customFormat="1" ht="22.5" x14ac:dyDescent="0.2">
      <c r="A95" s="84">
        <v>82</v>
      </c>
      <c r="B95" s="85" t="s">
        <v>2577</v>
      </c>
      <c r="C95" s="86" t="s">
        <v>2578</v>
      </c>
      <c r="D95" s="87">
        <v>5</v>
      </c>
      <c r="E95" s="88">
        <v>0.57699999999999996</v>
      </c>
      <c r="F95" s="89" t="s">
        <v>2427</v>
      </c>
      <c r="G95" s="90">
        <v>76752.94</v>
      </c>
      <c r="H95" s="85" t="s">
        <v>711</v>
      </c>
      <c r="I95" s="91">
        <v>38534</v>
      </c>
      <c r="J95" s="92"/>
      <c r="K95" s="86" t="s">
        <v>2578</v>
      </c>
      <c r="L95" s="88">
        <v>0.57699999999999996</v>
      </c>
      <c r="M95" s="95"/>
      <c r="N95" s="85" t="s">
        <v>711</v>
      </c>
      <c r="O95" s="97"/>
      <c r="P95" s="98" t="s">
        <v>2423</v>
      </c>
      <c r="Q95" s="99" t="s">
        <v>2424</v>
      </c>
    </row>
    <row r="96" spans="1:17" s="8" customFormat="1" ht="22.5" x14ac:dyDescent="0.2">
      <c r="A96" s="84">
        <v>83</v>
      </c>
      <c r="B96" s="85" t="s">
        <v>2579</v>
      </c>
      <c r="C96" s="86" t="s">
        <v>2580</v>
      </c>
      <c r="D96" s="87">
        <v>5</v>
      </c>
      <c r="E96" s="88">
        <v>0.32</v>
      </c>
      <c r="F96" s="89" t="s">
        <v>2427</v>
      </c>
      <c r="G96" s="90">
        <v>45305.440000000002</v>
      </c>
      <c r="H96" s="85" t="s">
        <v>715</v>
      </c>
      <c r="I96" s="91">
        <v>38353</v>
      </c>
      <c r="J96" s="92"/>
      <c r="K96" s="86" t="s">
        <v>2580</v>
      </c>
      <c r="L96" s="88">
        <v>0.32</v>
      </c>
      <c r="M96" s="95"/>
      <c r="N96" s="85" t="s">
        <v>715</v>
      </c>
      <c r="O96" s="97"/>
      <c r="P96" s="98" t="s">
        <v>2423</v>
      </c>
      <c r="Q96" s="99" t="s">
        <v>2424</v>
      </c>
    </row>
    <row r="97" spans="1:17" s="8" customFormat="1" ht="22.5" x14ac:dyDescent="0.2">
      <c r="A97" s="84">
        <v>84</v>
      </c>
      <c r="B97" s="85" t="s">
        <v>2581</v>
      </c>
      <c r="C97" s="86" t="s">
        <v>2582</v>
      </c>
      <c r="D97" s="87">
        <v>10</v>
      </c>
      <c r="E97" s="88">
        <v>0.51800000000000002</v>
      </c>
      <c r="F97" s="89" t="s">
        <v>2427</v>
      </c>
      <c r="G97" s="90">
        <v>53169.87</v>
      </c>
      <c r="H97" s="85" t="s">
        <v>495</v>
      </c>
      <c r="I97" s="91">
        <v>38534</v>
      </c>
      <c r="J97" s="92"/>
      <c r="K97" s="86" t="s">
        <v>2582</v>
      </c>
      <c r="L97" s="88">
        <v>0.51800000000000002</v>
      </c>
      <c r="M97" s="95" t="s">
        <v>2583</v>
      </c>
      <c r="N97" s="85" t="s">
        <v>495</v>
      </c>
      <c r="O97" s="97"/>
      <c r="P97" s="98" t="s">
        <v>2423</v>
      </c>
      <c r="Q97" s="99" t="s">
        <v>2424</v>
      </c>
    </row>
    <row r="98" spans="1:17" s="8" customFormat="1" ht="22.5" x14ac:dyDescent="0.2">
      <c r="A98" s="84">
        <v>85</v>
      </c>
      <c r="B98" s="85" t="s">
        <v>2584</v>
      </c>
      <c r="C98" s="86" t="s">
        <v>2585</v>
      </c>
      <c r="D98" s="87">
        <v>10</v>
      </c>
      <c r="E98" s="88">
        <v>0.498</v>
      </c>
      <c r="F98" s="89" t="s">
        <v>2427</v>
      </c>
      <c r="G98" s="90">
        <v>11172.39</v>
      </c>
      <c r="H98" s="85" t="s">
        <v>502</v>
      </c>
      <c r="I98" s="91">
        <v>38534</v>
      </c>
      <c r="J98" s="92"/>
      <c r="K98" s="86" t="s">
        <v>2585</v>
      </c>
      <c r="L98" s="88">
        <v>0.498</v>
      </c>
      <c r="M98" s="95"/>
      <c r="N98" s="85" t="s">
        <v>502</v>
      </c>
      <c r="O98" s="97"/>
      <c r="P98" s="98" t="s">
        <v>2423</v>
      </c>
      <c r="Q98" s="99" t="s">
        <v>2424</v>
      </c>
    </row>
    <row r="99" spans="1:17" s="8" customFormat="1" ht="22.5" x14ac:dyDescent="0.2">
      <c r="A99" s="84">
        <v>86</v>
      </c>
      <c r="B99" s="85" t="s">
        <v>2586</v>
      </c>
      <c r="C99" s="86" t="s">
        <v>2587</v>
      </c>
      <c r="D99" s="87">
        <v>10</v>
      </c>
      <c r="E99" s="88">
        <v>0.318</v>
      </c>
      <c r="F99" s="89" t="s">
        <v>2442</v>
      </c>
      <c r="G99" s="90">
        <v>6417.15</v>
      </c>
      <c r="H99" s="85" t="s">
        <v>228</v>
      </c>
      <c r="I99" s="91">
        <v>38534</v>
      </c>
      <c r="J99" s="92"/>
      <c r="K99" s="86" t="s">
        <v>2587</v>
      </c>
      <c r="L99" s="88">
        <v>0.318</v>
      </c>
      <c r="M99" s="95"/>
      <c r="N99" s="85" t="s">
        <v>228</v>
      </c>
      <c r="O99" s="97"/>
      <c r="P99" s="98" t="s">
        <v>2423</v>
      </c>
      <c r="Q99" s="99" t="s">
        <v>2424</v>
      </c>
    </row>
    <row r="100" spans="1:17" s="8" customFormat="1" ht="22.5" x14ac:dyDescent="0.2">
      <c r="A100" s="84">
        <v>87</v>
      </c>
      <c r="B100" s="85" t="s">
        <v>2588</v>
      </c>
      <c r="C100" s="86" t="s">
        <v>2589</v>
      </c>
      <c r="D100" s="87">
        <v>10</v>
      </c>
      <c r="E100" s="88">
        <v>0.53700000000000003</v>
      </c>
      <c r="F100" s="89" t="s">
        <v>2442</v>
      </c>
      <c r="G100" s="90">
        <v>16168.09</v>
      </c>
      <c r="H100" s="85" t="s">
        <v>238</v>
      </c>
      <c r="I100" s="91">
        <v>38534</v>
      </c>
      <c r="J100" s="92"/>
      <c r="K100" s="86" t="s">
        <v>2589</v>
      </c>
      <c r="L100" s="88">
        <v>0.53700000000000003</v>
      </c>
      <c r="M100" s="95" t="s">
        <v>2590</v>
      </c>
      <c r="N100" s="85" t="s">
        <v>238</v>
      </c>
      <c r="O100" s="97"/>
      <c r="P100" s="98" t="s">
        <v>2423</v>
      </c>
      <c r="Q100" s="99" t="s">
        <v>2424</v>
      </c>
    </row>
    <row r="101" spans="1:17" s="8" customFormat="1" ht="22.5" x14ac:dyDescent="0.2">
      <c r="A101" s="84">
        <v>88</v>
      </c>
      <c r="B101" s="85" t="s">
        <v>2591</v>
      </c>
      <c r="C101" s="86" t="s">
        <v>2592</v>
      </c>
      <c r="D101" s="87">
        <v>10</v>
      </c>
      <c r="E101" s="88">
        <v>0.153</v>
      </c>
      <c r="F101" s="89" t="s">
        <v>2442</v>
      </c>
      <c r="G101" s="90">
        <v>3375.05</v>
      </c>
      <c r="H101" s="85" t="s">
        <v>504</v>
      </c>
      <c r="I101" s="91">
        <v>38534</v>
      </c>
      <c r="J101" s="92"/>
      <c r="K101" s="86" t="s">
        <v>2592</v>
      </c>
      <c r="L101" s="88">
        <v>0.153</v>
      </c>
      <c r="M101" s="95"/>
      <c r="N101" s="85" t="s">
        <v>504</v>
      </c>
      <c r="O101" s="97"/>
      <c r="P101" s="98" t="s">
        <v>2423</v>
      </c>
      <c r="Q101" s="99" t="s">
        <v>2424</v>
      </c>
    </row>
    <row r="102" spans="1:17" s="8" customFormat="1" ht="22.5" x14ac:dyDescent="0.2">
      <c r="A102" s="84">
        <v>89</v>
      </c>
      <c r="B102" s="85" t="s">
        <v>2593</v>
      </c>
      <c r="C102" s="86" t="s">
        <v>2594</v>
      </c>
      <c r="D102" s="87">
        <v>5.13</v>
      </c>
      <c r="E102" s="88">
        <v>0.44</v>
      </c>
      <c r="F102" s="89" t="s">
        <v>2427</v>
      </c>
      <c r="G102" s="90">
        <v>51596.18</v>
      </c>
      <c r="H102" s="85" t="s">
        <v>239</v>
      </c>
      <c r="I102" s="91">
        <v>38534</v>
      </c>
      <c r="J102" s="92"/>
      <c r="K102" s="86" t="s">
        <v>2594</v>
      </c>
      <c r="L102" s="88">
        <v>0.44</v>
      </c>
      <c r="M102" s="95"/>
      <c r="N102" s="85" t="s">
        <v>239</v>
      </c>
      <c r="O102" s="97"/>
      <c r="P102" s="98" t="s">
        <v>2423</v>
      </c>
      <c r="Q102" s="99" t="s">
        <v>2424</v>
      </c>
    </row>
    <row r="103" spans="1:17" s="8" customFormat="1" ht="22.5" x14ac:dyDescent="0.2">
      <c r="A103" s="84">
        <v>90</v>
      </c>
      <c r="B103" s="85" t="s">
        <v>2595</v>
      </c>
      <c r="C103" s="86" t="s">
        <v>2596</v>
      </c>
      <c r="D103" s="87">
        <v>5.13</v>
      </c>
      <c r="E103" s="88">
        <v>0.31900000000000001</v>
      </c>
      <c r="F103" s="89" t="s">
        <v>2427</v>
      </c>
      <c r="G103" s="90">
        <v>4997.13</v>
      </c>
      <c r="H103" s="85" t="s">
        <v>491</v>
      </c>
      <c r="I103" s="91">
        <v>38534</v>
      </c>
      <c r="J103" s="92"/>
      <c r="K103" s="86" t="s">
        <v>2596</v>
      </c>
      <c r="L103" s="88">
        <v>0.31900000000000001</v>
      </c>
      <c r="M103" s="95" t="s">
        <v>2597</v>
      </c>
      <c r="N103" s="85" t="s">
        <v>491</v>
      </c>
      <c r="O103" s="97"/>
      <c r="P103" s="98" t="s">
        <v>2423</v>
      </c>
      <c r="Q103" s="99" t="s">
        <v>2424</v>
      </c>
    </row>
    <row r="104" spans="1:17" s="8" customFormat="1" ht="22.5" x14ac:dyDescent="0.2">
      <c r="A104" s="84">
        <v>91</v>
      </c>
      <c r="B104" s="85" t="s">
        <v>2598</v>
      </c>
      <c r="C104" s="86" t="s">
        <v>490</v>
      </c>
      <c r="D104" s="87">
        <v>5.13</v>
      </c>
      <c r="E104" s="88">
        <v>0.19</v>
      </c>
      <c r="F104" s="89" t="s">
        <v>2427</v>
      </c>
      <c r="G104" s="90">
        <v>16250.62</v>
      </c>
      <c r="H104" s="85" t="s">
        <v>489</v>
      </c>
      <c r="I104" s="91">
        <v>38534</v>
      </c>
      <c r="J104" s="92"/>
      <c r="K104" s="86" t="s">
        <v>490</v>
      </c>
      <c r="L104" s="88">
        <v>0.19</v>
      </c>
      <c r="M104" s="95"/>
      <c r="N104" s="85" t="s">
        <v>489</v>
      </c>
      <c r="O104" s="97"/>
      <c r="P104" s="98" t="s">
        <v>2423</v>
      </c>
      <c r="Q104" s="99" t="s">
        <v>2424</v>
      </c>
    </row>
    <row r="105" spans="1:17" s="8" customFormat="1" ht="22.5" x14ac:dyDescent="0.2">
      <c r="A105" s="84">
        <v>92</v>
      </c>
      <c r="B105" s="85" t="s">
        <v>2599</v>
      </c>
      <c r="C105" s="86" t="s">
        <v>2600</v>
      </c>
      <c r="D105" s="87">
        <v>5.13</v>
      </c>
      <c r="E105" s="88">
        <v>0.15</v>
      </c>
      <c r="F105" s="89" t="s">
        <v>2427</v>
      </c>
      <c r="G105" s="90">
        <v>17804.39</v>
      </c>
      <c r="H105" s="85" t="s">
        <v>367</v>
      </c>
      <c r="I105" s="91">
        <v>38534</v>
      </c>
      <c r="J105" s="92"/>
      <c r="K105" s="86" t="s">
        <v>2600</v>
      </c>
      <c r="L105" s="88">
        <v>0.15</v>
      </c>
      <c r="M105" s="95"/>
      <c r="N105" s="85" t="s">
        <v>367</v>
      </c>
      <c r="O105" s="97"/>
      <c r="P105" s="98" t="s">
        <v>2423</v>
      </c>
      <c r="Q105" s="99" t="s">
        <v>2424</v>
      </c>
    </row>
    <row r="106" spans="1:17" s="8" customFormat="1" ht="22.5" x14ac:dyDescent="0.2">
      <c r="A106" s="84">
        <v>93</v>
      </c>
      <c r="B106" s="85" t="s">
        <v>2601</v>
      </c>
      <c r="C106" s="86" t="s">
        <v>2602</v>
      </c>
      <c r="D106" s="87">
        <v>5.13</v>
      </c>
      <c r="E106" s="88">
        <v>0.40600000000000003</v>
      </c>
      <c r="F106" s="89" t="s">
        <v>2427</v>
      </c>
      <c r="G106" s="90">
        <v>35560.410000000003</v>
      </c>
      <c r="H106" s="85" t="s">
        <v>332</v>
      </c>
      <c r="I106" s="91">
        <v>38534</v>
      </c>
      <c r="J106" s="92"/>
      <c r="K106" s="86" t="s">
        <v>2602</v>
      </c>
      <c r="L106" s="88">
        <v>0.40600000000000003</v>
      </c>
      <c r="M106" s="95"/>
      <c r="N106" s="85" t="s">
        <v>332</v>
      </c>
      <c r="O106" s="97"/>
      <c r="P106" s="98" t="s">
        <v>2423</v>
      </c>
      <c r="Q106" s="99" t="s">
        <v>2424</v>
      </c>
    </row>
    <row r="107" spans="1:17" s="8" customFormat="1" ht="22.5" x14ac:dyDescent="0.2">
      <c r="A107" s="84">
        <v>94</v>
      </c>
      <c r="B107" s="85" t="s">
        <v>2603</v>
      </c>
      <c r="C107" s="86" t="s">
        <v>2604</v>
      </c>
      <c r="D107" s="87">
        <v>10</v>
      </c>
      <c r="E107" s="88">
        <v>0.159</v>
      </c>
      <c r="F107" s="89" t="s">
        <v>2442</v>
      </c>
      <c r="G107" s="90">
        <v>813.88</v>
      </c>
      <c r="H107" s="85" t="s">
        <v>719</v>
      </c>
      <c r="I107" s="91">
        <v>38534</v>
      </c>
      <c r="J107" s="92"/>
      <c r="K107" s="86" t="s">
        <v>2604</v>
      </c>
      <c r="L107" s="88">
        <v>0.159</v>
      </c>
      <c r="M107" s="95"/>
      <c r="N107" s="85" t="s">
        <v>719</v>
      </c>
      <c r="O107" s="97"/>
      <c r="P107" s="98" t="s">
        <v>2423</v>
      </c>
      <c r="Q107" s="99" t="s">
        <v>2424</v>
      </c>
    </row>
    <row r="108" spans="1:17" s="8" customFormat="1" ht="22.5" x14ac:dyDescent="0.2">
      <c r="A108" s="84">
        <v>95</v>
      </c>
      <c r="B108" s="85" t="s">
        <v>2605</v>
      </c>
      <c r="C108" s="86" t="s">
        <v>2606</v>
      </c>
      <c r="D108" s="87">
        <v>10</v>
      </c>
      <c r="E108" s="88">
        <v>0.11</v>
      </c>
      <c r="F108" s="89" t="s">
        <v>2442</v>
      </c>
      <c r="G108" s="90">
        <v>1703.18</v>
      </c>
      <c r="H108" s="85" t="s">
        <v>717</v>
      </c>
      <c r="I108" s="91">
        <v>38534</v>
      </c>
      <c r="J108" s="92"/>
      <c r="K108" s="86" t="s">
        <v>2606</v>
      </c>
      <c r="L108" s="88">
        <v>0.11</v>
      </c>
      <c r="M108" s="95"/>
      <c r="N108" s="85" t="s">
        <v>717</v>
      </c>
      <c r="O108" s="97"/>
      <c r="P108" s="98" t="s">
        <v>2423</v>
      </c>
      <c r="Q108" s="99" t="s">
        <v>2424</v>
      </c>
    </row>
    <row r="109" spans="1:17" s="8" customFormat="1" ht="22.5" x14ac:dyDescent="0.2">
      <c r="A109" s="84">
        <v>96</v>
      </c>
      <c r="B109" s="85" t="s">
        <v>2607</v>
      </c>
      <c r="C109" s="86" t="s">
        <v>2608</v>
      </c>
      <c r="D109" s="87">
        <v>10</v>
      </c>
      <c r="E109" s="88">
        <v>0.66</v>
      </c>
      <c r="F109" s="89" t="s">
        <v>2427</v>
      </c>
      <c r="G109" s="90">
        <v>61238.33</v>
      </c>
      <c r="H109" s="85" t="s">
        <v>230</v>
      </c>
      <c r="I109" s="91">
        <v>38534</v>
      </c>
      <c r="J109" s="92"/>
      <c r="K109" s="86" t="s">
        <v>2608</v>
      </c>
      <c r="L109" s="88">
        <v>0.66</v>
      </c>
      <c r="M109" s="95" t="s">
        <v>2609</v>
      </c>
      <c r="N109" s="85" t="s">
        <v>230</v>
      </c>
      <c r="O109" s="97"/>
      <c r="P109" s="98" t="s">
        <v>2423</v>
      </c>
      <c r="Q109" s="99" t="s">
        <v>2424</v>
      </c>
    </row>
    <row r="110" spans="1:17" s="8" customFormat="1" ht="22.5" x14ac:dyDescent="0.2">
      <c r="A110" s="84">
        <v>97</v>
      </c>
      <c r="B110" s="85" t="s">
        <v>2610</v>
      </c>
      <c r="C110" s="86" t="s">
        <v>2611</v>
      </c>
      <c r="D110" s="87">
        <v>10</v>
      </c>
      <c r="E110" s="88">
        <v>0.13200000000000001</v>
      </c>
      <c r="F110" s="89" t="s">
        <v>2442</v>
      </c>
      <c r="G110" s="90">
        <v>3338.06</v>
      </c>
      <c r="H110" s="85" t="s">
        <v>638</v>
      </c>
      <c r="I110" s="91">
        <v>38534</v>
      </c>
      <c r="J110" s="92"/>
      <c r="K110" s="86" t="s">
        <v>2611</v>
      </c>
      <c r="L110" s="88">
        <v>0.13200000000000001</v>
      </c>
      <c r="M110" s="95"/>
      <c r="N110" s="85" t="s">
        <v>638</v>
      </c>
      <c r="O110" s="97"/>
      <c r="P110" s="98" t="s">
        <v>2423</v>
      </c>
      <c r="Q110" s="99" t="s">
        <v>2424</v>
      </c>
    </row>
    <row r="111" spans="1:17" s="8" customFormat="1" ht="22.5" x14ac:dyDescent="0.2">
      <c r="A111" s="84">
        <v>98</v>
      </c>
      <c r="B111" s="85" t="s">
        <v>2612</v>
      </c>
      <c r="C111" s="86" t="s">
        <v>2613</v>
      </c>
      <c r="D111" s="87">
        <v>10</v>
      </c>
      <c r="E111" s="88">
        <v>0.377</v>
      </c>
      <c r="F111" s="89" t="s">
        <v>2442</v>
      </c>
      <c r="G111" s="90">
        <v>7097.28</v>
      </c>
      <c r="H111" s="85" t="s">
        <v>243</v>
      </c>
      <c r="I111" s="91">
        <v>38534</v>
      </c>
      <c r="J111" s="92"/>
      <c r="K111" s="86" t="s">
        <v>2613</v>
      </c>
      <c r="L111" s="88">
        <v>0.377</v>
      </c>
      <c r="M111" s="95"/>
      <c r="N111" s="85" t="s">
        <v>243</v>
      </c>
      <c r="O111" s="97"/>
      <c r="P111" s="98" t="s">
        <v>2423</v>
      </c>
      <c r="Q111" s="99" t="s">
        <v>2424</v>
      </c>
    </row>
    <row r="112" spans="1:17" s="8" customFormat="1" ht="22.5" x14ac:dyDescent="0.2">
      <c r="A112" s="84">
        <v>99</v>
      </c>
      <c r="B112" s="85" t="s">
        <v>2614</v>
      </c>
      <c r="C112" s="86" t="s">
        <v>2615</v>
      </c>
      <c r="D112" s="87">
        <v>5.13</v>
      </c>
      <c r="E112" s="88">
        <v>0.66300000000000003</v>
      </c>
      <c r="F112" s="89" t="s">
        <v>2442</v>
      </c>
      <c r="G112" s="90">
        <v>32353.26</v>
      </c>
      <c r="H112" s="85" t="s">
        <v>253</v>
      </c>
      <c r="I112" s="91">
        <v>38534</v>
      </c>
      <c r="J112" s="92"/>
      <c r="K112" s="86" t="s">
        <v>2615</v>
      </c>
      <c r="L112" s="88">
        <v>0.66300000000000003</v>
      </c>
      <c r="M112" s="95"/>
      <c r="N112" s="85" t="s">
        <v>253</v>
      </c>
      <c r="O112" s="97"/>
      <c r="P112" s="98" t="s">
        <v>2423</v>
      </c>
      <c r="Q112" s="99" t="s">
        <v>2424</v>
      </c>
    </row>
    <row r="113" spans="1:17" s="8" customFormat="1" ht="22.5" x14ac:dyDescent="0.2">
      <c r="A113" s="84">
        <v>100</v>
      </c>
      <c r="B113" s="85" t="s">
        <v>2616</v>
      </c>
      <c r="C113" s="86" t="s">
        <v>2617</v>
      </c>
      <c r="D113" s="87">
        <v>10</v>
      </c>
      <c r="E113" s="88">
        <v>0.24199999999999999</v>
      </c>
      <c r="F113" s="89" t="s">
        <v>2442</v>
      </c>
      <c r="G113" s="90">
        <v>6353.12</v>
      </c>
      <c r="H113" s="85" t="s">
        <v>241</v>
      </c>
      <c r="I113" s="91">
        <v>38534</v>
      </c>
      <c r="J113" s="92"/>
      <c r="K113" s="86" t="s">
        <v>2617</v>
      </c>
      <c r="L113" s="88">
        <v>0.24199999999999999</v>
      </c>
      <c r="M113" s="95"/>
      <c r="N113" s="85" t="s">
        <v>241</v>
      </c>
      <c r="O113" s="97"/>
      <c r="P113" s="98" t="s">
        <v>2423</v>
      </c>
      <c r="Q113" s="99" t="s">
        <v>2424</v>
      </c>
    </row>
    <row r="114" spans="1:17" s="8" customFormat="1" ht="22.5" x14ac:dyDescent="0.2">
      <c r="A114" s="84">
        <v>101</v>
      </c>
      <c r="B114" s="85" t="s">
        <v>2618</v>
      </c>
      <c r="C114" s="86" t="s">
        <v>2619</v>
      </c>
      <c r="D114" s="87">
        <v>10</v>
      </c>
      <c r="E114" s="88">
        <v>0.28499999999999998</v>
      </c>
      <c r="F114" s="89" t="s">
        <v>2442</v>
      </c>
      <c r="G114" s="90">
        <v>8552.8799999999992</v>
      </c>
      <c r="H114" s="85" t="s">
        <v>508</v>
      </c>
      <c r="I114" s="91">
        <v>38534</v>
      </c>
      <c r="J114" s="92"/>
      <c r="K114" s="86" t="s">
        <v>2619</v>
      </c>
      <c r="L114" s="88">
        <v>0.28499999999999998</v>
      </c>
      <c r="M114" s="95"/>
      <c r="N114" s="85" t="s">
        <v>508</v>
      </c>
      <c r="O114" s="97"/>
      <c r="P114" s="98" t="s">
        <v>2423</v>
      </c>
      <c r="Q114" s="99" t="s">
        <v>2424</v>
      </c>
    </row>
    <row r="115" spans="1:17" s="8" customFormat="1" ht="22.5" x14ac:dyDescent="0.2">
      <c r="A115" s="84">
        <v>102</v>
      </c>
      <c r="B115" s="85" t="s">
        <v>2620</v>
      </c>
      <c r="C115" s="86" t="s">
        <v>2621</v>
      </c>
      <c r="D115" s="87">
        <v>10</v>
      </c>
      <c r="E115" s="88">
        <v>0.215</v>
      </c>
      <c r="F115" s="89" t="s">
        <v>2442</v>
      </c>
      <c r="G115" s="90">
        <v>4802.1899999999996</v>
      </c>
      <c r="H115" s="85" t="s">
        <v>565</v>
      </c>
      <c r="I115" s="91">
        <v>38534</v>
      </c>
      <c r="J115" s="92"/>
      <c r="K115" s="86" t="s">
        <v>2621</v>
      </c>
      <c r="L115" s="88">
        <v>0.215</v>
      </c>
      <c r="M115" s="95"/>
      <c r="N115" s="85" t="s">
        <v>565</v>
      </c>
      <c r="O115" s="97"/>
      <c r="P115" s="98" t="s">
        <v>2423</v>
      </c>
      <c r="Q115" s="99" t="s">
        <v>2424</v>
      </c>
    </row>
    <row r="116" spans="1:17" s="8" customFormat="1" ht="22.5" x14ac:dyDescent="0.2">
      <c r="A116" s="84">
        <v>103</v>
      </c>
      <c r="B116" s="85" t="s">
        <v>2622</v>
      </c>
      <c r="C116" s="86" t="s">
        <v>2623</v>
      </c>
      <c r="D116" s="87">
        <v>10</v>
      </c>
      <c r="E116" s="88">
        <v>9.0999999999999998E-2</v>
      </c>
      <c r="F116" s="89" t="s">
        <v>2442</v>
      </c>
      <c r="G116" s="90">
        <v>1624.92</v>
      </c>
      <c r="H116" s="85" t="s">
        <v>111</v>
      </c>
      <c r="I116" s="91">
        <v>38534</v>
      </c>
      <c r="J116" s="92"/>
      <c r="K116" s="86" t="s">
        <v>2623</v>
      </c>
      <c r="L116" s="88">
        <v>9.0999999999999998E-2</v>
      </c>
      <c r="M116" s="95"/>
      <c r="N116" s="85" t="s">
        <v>111</v>
      </c>
      <c r="O116" s="97"/>
      <c r="P116" s="98" t="s">
        <v>2423</v>
      </c>
      <c r="Q116" s="99" t="s">
        <v>2424</v>
      </c>
    </row>
    <row r="117" spans="1:17" s="8" customFormat="1" ht="22.5" x14ac:dyDescent="0.2">
      <c r="A117" s="84">
        <v>104</v>
      </c>
      <c r="B117" s="85" t="s">
        <v>2624</v>
      </c>
      <c r="C117" s="86" t="s">
        <v>2625</v>
      </c>
      <c r="D117" s="87">
        <v>10</v>
      </c>
      <c r="E117" s="88">
        <v>0.30599999999999999</v>
      </c>
      <c r="F117" s="89" t="s">
        <v>2442</v>
      </c>
      <c r="G117" s="90">
        <v>5348.58</v>
      </c>
      <c r="H117" s="85" t="s">
        <v>99</v>
      </c>
      <c r="I117" s="91">
        <v>38534</v>
      </c>
      <c r="J117" s="92"/>
      <c r="K117" s="86" t="s">
        <v>2625</v>
      </c>
      <c r="L117" s="88">
        <v>0.30599999999999999</v>
      </c>
      <c r="M117" s="95"/>
      <c r="N117" s="85" t="s">
        <v>99</v>
      </c>
      <c r="O117" s="97"/>
      <c r="P117" s="98" t="s">
        <v>2423</v>
      </c>
      <c r="Q117" s="99" t="s">
        <v>2424</v>
      </c>
    </row>
    <row r="118" spans="1:17" s="8" customFormat="1" ht="22.5" x14ac:dyDescent="0.2">
      <c r="A118" s="84">
        <v>105</v>
      </c>
      <c r="B118" s="85" t="s">
        <v>2626</v>
      </c>
      <c r="C118" s="86" t="s">
        <v>2627</v>
      </c>
      <c r="D118" s="87">
        <v>10</v>
      </c>
      <c r="E118" s="88">
        <v>0.153</v>
      </c>
      <c r="F118" s="89" t="s">
        <v>2442</v>
      </c>
      <c r="G118" s="90">
        <v>3275.45</v>
      </c>
      <c r="H118" s="85" t="s">
        <v>506</v>
      </c>
      <c r="I118" s="91">
        <v>38534</v>
      </c>
      <c r="J118" s="92"/>
      <c r="K118" s="86" t="s">
        <v>2627</v>
      </c>
      <c r="L118" s="88">
        <v>0.153</v>
      </c>
      <c r="M118" s="95"/>
      <c r="N118" s="85" t="s">
        <v>506</v>
      </c>
      <c r="O118" s="97"/>
      <c r="P118" s="98" t="s">
        <v>2423</v>
      </c>
      <c r="Q118" s="99" t="s">
        <v>2424</v>
      </c>
    </row>
    <row r="119" spans="1:17" s="8" customFormat="1" ht="22.5" x14ac:dyDescent="0.2">
      <c r="A119" s="84">
        <v>106</v>
      </c>
      <c r="B119" s="85" t="s">
        <v>2628</v>
      </c>
      <c r="C119" s="86" t="s">
        <v>2629</v>
      </c>
      <c r="D119" s="87">
        <v>5.13</v>
      </c>
      <c r="E119" s="88">
        <v>8.5000000000000006E-2</v>
      </c>
      <c r="F119" s="89" t="s">
        <v>2427</v>
      </c>
      <c r="G119" s="90">
        <v>5774.01</v>
      </c>
      <c r="H119" s="85" t="s">
        <v>249</v>
      </c>
      <c r="I119" s="91">
        <v>38534</v>
      </c>
      <c r="J119" s="92"/>
      <c r="K119" s="86" t="s">
        <v>2629</v>
      </c>
      <c r="L119" s="88">
        <v>8.5000000000000006E-2</v>
      </c>
      <c r="M119" s="95"/>
      <c r="N119" s="85" t="s">
        <v>249</v>
      </c>
      <c r="O119" s="97"/>
      <c r="P119" s="98" t="s">
        <v>2423</v>
      </c>
      <c r="Q119" s="99" t="s">
        <v>2424</v>
      </c>
    </row>
    <row r="120" spans="1:17" s="8" customFormat="1" ht="22.5" x14ac:dyDescent="0.2">
      <c r="A120" s="84">
        <v>107</v>
      </c>
      <c r="B120" s="85" t="s">
        <v>2630</v>
      </c>
      <c r="C120" s="86" t="s">
        <v>98</v>
      </c>
      <c r="D120" s="87">
        <v>5</v>
      </c>
      <c r="E120" s="88">
        <v>0.76200000000000001</v>
      </c>
      <c r="F120" s="89" t="s">
        <v>2427</v>
      </c>
      <c r="G120" s="90">
        <v>206032.74</v>
      </c>
      <c r="H120" s="85" t="s">
        <v>97</v>
      </c>
      <c r="I120" s="91">
        <v>38534</v>
      </c>
      <c r="J120" s="92"/>
      <c r="K120" s="86" t="s">
        <v>98</v>
      </c>
      <c r="L120" s="88">
        <v>0.76200000000000001</v>
      </c>
      <c r="M120" s="95"/>
      <c r="N120" s="85" t="s">
        <v>97</v>
      </c>
      <c r="O120" s="97"/>
      <c r="P120" s="98" t="s">
        <v>2423</v>
      </c>
      <c r="Q120" s="99" t="s">
        <v>2424</v>
      </c>
    </row>
    <row r="121" spans="1:17" s="8" customFormat="1" ht="22.5" x14ac:dyDescent="0.2">
      <c r="A121" s="84">
        <v>108</v>
      </c>
      <c r="B121" s="85" t="s">
        <v>2631</v>
      </c>
      <c r="C121" s="86" t="s">
        <v>2632</v>
      </c>
      <c r="D121" s="87">
        <v>5.13</v>
      </c>
      <c r="E121" s="88">
        <v>0.38</v>
      </c>
      <c r="F121" s="89" t="s">
        <v>2427</v>
      </c>
      <c r="G121" s="90">
        <v>29595.73</v>
      </c>
      <c r="H121" s="85" t="s">
        <v>713</v>
      </c>
      <c r="I121" s="91">
        <v>38534</v>
      </c>
      <c r="J121" s="92"/>
      <c r="K121" s="86" t="s">
        <v>2632</v>
      </c>
      <c r="L121" s="88">
        <v>0.38</v>
      </c>
      <c r="M121" s="95"/>
      <c r="N121" s="85" t="s">
        <v>713</v>
      </c>
      <c r="O121" s="97"/>
      <c r="P121" s="98" t="s">
        <v>2423</v>
      </c>
      <c r="Q121" s="99" t="s">
        <v>2424</v>
      </c>
    </row>
    <row r="122" spans="1:17" s="8" customFormat="1" ht="22.5" x14ac:dyDescent="0.2">
      <c r="A122" s="84">
        <v>109</v>
      </c>
      <c r="B122" s="85" t="s">
        <v>2633</v>
      </c>
      <c r="C122" s="86" t="s">
        <v>2634</v>
      </c>
      <c r="D122" s="87">
        <v>10</v>
      </c>
      <c r="E122" s="88">
        <v>0.54</v>
      </c>
      <c r="F122" s="89" t="s">
        <v>2442</v>
      </c>
      <c r="G122" s="90">
        <v>20904.830000000002</v>
      </c>
      <c r="H122" s="85" t="s">
        <v>698</v>
      </c>
      <c r="I122" s="91">
        <v>38534</v>
      </c>
      <c r="J122" s="92"/>
      <c r="K122" s="86" t="s">
        <v>2634</v>
      </c>
      <c r="L122" s="88">
        <v>0.54</v>
      </c>
      <c r="M122" s="95"/>
      <c r="N122" s="85" t="s">
        <v>698</v>
      </c>
      <c r="O122" s="97"/>
      <c r="P122" s="98" t="s">
        <v>2423</v>
      </c>
      <c r="Q122" s="99" t="s">
        <v>2424</v>
      </c>
    </row>
    <row r="123" spans="1:17" s="8" customFormat="1" ht="22.5" x14ac:dyDescent="0.2">
      <c r="A123" s="84">
        <v>110</v>
      </c>
      <c r="B123" s="85" t="s">
        <v>2635</v>
      </c>
      <c r="C123" s="86" t="s">
        <v>2636</v>
      </c>
      <c r="D123" s="87">
        <v>10</v>
      </c>
      <c r="E123" s="88">
        <v>0.90400000000000003</v>
      </c>
      <c r="F123" s="89" t="s">
        <v>2442</v>
      </c>
      <c r="G123" s="90">
        <v>10146.5</v>
      </c>
      <c r="H123" s="85" t="s">
        <v>255</v>
      </c>
      <c r="I123" s="91">
        <v>38534</v>
      </c>
      <c r="J123" s="92"/>
      <c r="K123" s="86" t="s">
        <v>2636</v>
      </c>
      <c r="L123" s="88">
        <v>0.90400000000000003</v>
      </c>
      <c r="M123" s="95"/>
      <c r="N123" s="85" t="s">
        <v>255</v>
      </c>
      <c r="O123" s="97"/>
      <c r="P123" s="98" t="s">
        <v>2423</v>
      </c>
      <c r="Q123" s="99" t="s">
        <v>2424</v>
      </c>
    </row>
    <row r="124" spans="1:17" s="8" customFormat="1" ht="22.5" x14ac:dyDescent="0.2">
      <c r="A124" s="84">
        <v>111</v>
      </c>
      <c r="B124" s="85" t="s">
        <v>2637</v>
      </c>
      <c r="C124" s="86" t="s">
        <v>2638</v>
      </c>
      <c r="D124" s="87">
        <v>5.13</v>
      </c>
      <c r="E124" s="88">
        <v>0.23499999999999999</v>
      </c>
      <c r="F124" s="89" t="s">
        <v>2427</v>
      </c>
      <c r="G124" s="90">
        <v>14560.25</v>
      </c>
      <c r="H124" s="85" t="s">
        <v>257</v>
      </c>
      <c r="I124" s="91">
        <v>38534</v>
      </c>
      <c r="J124" s="92"/>
      <c r="K124" s="86" t="s">
        <v>2638</v>
      </c>
      <c r="L124" s="88">
        <v>0.23499999999999999</v>
      </c>
      <c r="M124" s="95"/>
      <c r="N124" s="85" t="s">
        <v>257</v>
      </c>
      <c r="O124" s="97"/>
      <c r="P124" s="98" t="s">
        <v>2423</v>
      </c>
      <c r="Q124" s="99" t="s">
        <v>2424</v>
      </c>
    </row>
    <row r="125" spans="1:17" s="8" customFormat="1" ht="22.5" x14ac:dyDescent="0.2">
      <c r="A125" s="84">
        <v>112</v>
      </c>
      <c r="B125" s="85" t="s">
        <v>2639</v>
      </c>
      <c r="C125" s="86" t="s">
        <v>2640</v>
      </c>
      <c r="D125" s="87">
        <v>10</v>
      </c>
      <c r="E125" s="88">
        <v>0.57099999999999995</v>
      </c>
      <c r="F125" s="89" t="s">
        <v>2442</v>
      </c>
      <c r="G125" s="90">
        <v>27383.17</v>
      </c>
      <c r="H125" s="85" t="s">
        <v>226</v>
      </c>
      <c r="I125" s="91">
        <v>38534</v>
      </c>
      <c r="J125" s="92"/>
      <c r="K125" s="86" t="s">
        <v>2640</v>
      </c>
      <c r="L125" s="88">
        <v>0.57099999999999995</v>
      </c>
      <c r="M125" s="95" t="s">
        <v>2641</v>
      </c>
      <c r="N125" s="85" t="s">
        <v>226</v>
      </c>
      <c r="O125" s="97"/>
      <c r="P125" s="98" t="s">
        <v>2423</v>
      </c>
      <c r="Q125" s="99" t="s">
        <v>2424</v>
      </c>
    </row>
    <row r="126" spans="1:17" s="8" customFormat="1" ht="22.5" x14ac:dyDescent="0.2">
      <c r="A126" s="84">
        <v>113</v>
      </c>
      <c r="B126" s="85" t="s">
        <v>2642</v>
      </c>
      <c r="C126" s="86" t="s">
        <v>2643</v>
      </c>
      <c r="D126" s="87">
        <v>5.13</v>
      </c>
      <c r="E126" s="88">
        <v>0.33700000000000002</v>
      </c>
      <c r="F126" s="89" t="s">
        <v>2442</v>
      </c>
      <c r="G126" s="90">
        <v>9258.6299999999992</v>
      </c>
      <c r="H126" s="85" t="s">
        <v>700</v>
      </c>
      <c r="I126" s="91">
        <v>38534</v>
      </c>
      <c r="J126" s="92"/>
      <c r="K126" s="86" t="s">
        <v>2643</v>
      </c>
      <c r="L126" s="88">
        <v>0.33700000000000002</v>
      </c>
      <c r="M126" s="95"/>
      <c r="N126" s="85" t="s">
        <v>700</v>
      </c>
      <c r="O126" s="97"/>
      <c r="P126" s="98" t="s">
        <v>2423</v>
      </c>
      <c r="Q126" s="99" t="s">
        <v>2424</v>
      </c>
    </row>
    <row r="127" spans="1:17" s="8" customFormat="1" ht="22.5" x14ac:dyDescent="0.2">
      <c r="A127" s="84">
        <v>114</v>
      </c>
      <c r="B127" s="85" t="s">
        <v>2644</v>
      </c>
      <c r="C127" s="86" t="s">
        <v>2645</v>
      </c>
      <c r="D127" s="87">
        <v>10</v>
      </c>
      <c r="E127" s="88">
        <v>0.53800000000000003</v>
      </c>
      <c r="F127" s="89" t="s">
        <v>2442</v>
      </c>
      <c r="G127" s="90">
        <v>17188.29</v>
      </c>
      <c r="H127" s="85" t="s">
        <v>497</v>
      </c>
      <c r="I127" s="91">
        <v>38534</v>
      </c>
      <c r="J127" s="92"/>
      <c r="K127" s="86" t="s">
        <v>2645</v>
      </c>
      <c r="L127" s="88">
        <v>0.53800000000000003</v>
      </c>
      <c r="M127" s="95"/>
      <c r="N127" s="85" t="s">
        <v>497</v>
      </c>
      <c r="O127" s="97"/>
      <c r="P127" s="98" t="s">
        <v>2423</v>
      </c>
      <c r="Q127" s="99" t="s">
        <v>2424</v>
      </c>
    </row>
    <row r="128" spans="1:17" s="8" customFormat="1" ht="22.5" x14ac:dyDescent="0.2">
      <c r="A128" s="84">
        <v>115</v>
      </c>
      <c r="B128" s="85" t="s">
        <v>2646</v>
      </c>
      <c r="C128" s="86" t="s">
        <v>2647</v>
      </c>
      <c r="D128" s="87">
        <v>5.13</v>
      </c>
      <c r="E128" s="88">
        <v>0.51400000000000001</v>
      </c>
      <c r="F128" s="89" t="s">
        <v>2427</v>
      </c>
      <c r="G128" s="90">
        <v>50657.08</v>
      </c>
      <c r="H128" s="85" t="s">
        <v>122</v>
      </c>
      <c r="I128" s="91">
        <v>38534</v>
      </c>
      <c r="J128" s="92"/>
      <c r="K128" s="86" t="s">
        <v>2647</v>
      </c>
      <c r="L128" s="88">
        <v>0.51400000000000001</v>
      </c>
      <c r="M128" s="95"/>
      <c r="N128" s="85" t="s">
        <v>122</v>
      </c>
      <c r="O128" s="97"/>
      <c r="P128" s="98" t="s">
        <v>2423</v>
      </c>
      <c r="Q128" s="99" t="s">
        <v>2424</v>
      </c>
    </row>
    <row r="129" spans="1:17" s="8" customFormat="1" ht="22.5" x14ac:dyDescent="0.2">
      <c r="A129" s="84">
        <v>116</v>
      </c>
      <c r="B129" s="85" t="s">
        <v>2648</v>
      </c>
      <c r="C129" s="86" t="s">
        <v>2649</v>
      </c>
      <c r="D129" s="87">
        <v>5.13</v>
      </c>
      <c r="E129" s="88">
        <v>0.35499999999999998</v>
      </c>
      <c r="F129" s="89" t="s">
        <v>2442</v>
      </c>
      <c r="G129" s="90">
        <v>3827.53</v>
      </c>
      <c r="H129" s="85" t="s">
        <v>510</v>
      </c>
      <c r="I129" s="91">
        <v>38534</v>
      </c>
      <c r="J129" s="92"/>
      <c r="K129" s="86" t="s">
        <v>2649</v>
      </c>
      <c r="L129" s="88">
        <v>0.35499999999999998</v>
      </c>
      <c r="M129" s="95"/>
      <c r="N129" s="85" t="s">
        <v>510</v>
      </c>
      <c r="O129" s="97"/>
      <c r="P129" s="98" t="s">
        <v>2423</v>
      </c>
      <c r="Q129" s="99" t="s">
        <v>2424</v>
      </c>
    </row>
    <row r="130" spans="1:17" s="8" customFormat="1" ht="22.5" x14ac:dyDescent="0.2">
      <c r="A130" s="84">
        <v>117</v>
      </c>
      <c r="B130" s="85" t="s">
        <v>2650</v>
      </c>
      <c r="C130" s="86" t="s">
        <v>2651</v>
      </c>
      <c r="D130" s="87">
        <v>5.13</v>
      </c>
      <c r="E130" s="88">
        <v>0.14399999999999999</v>
      </c>
      <c r="F130" s="89" t="s">
        <v>2427</v>
      </c>
      <c r="G130" s="90">
        <v>16038.61</v>
      </c>
      <c r="H130" s="85" t="s">
        <v>570</v>
      </c>
      <c r="I130" s="91">
        <v>38534</v>
      </c>
      <c r="J130" s="92"/>
      <c r="K130" s="86" t="s">
        <v>2651</v>
      </c>
      <c r="L130" s="88">
        <v>0.14399999999999999</v>
      </c>
      <c r="M130" s="95"/>
      <c r="N130" s="85" t="s">
        <v>570</v>
      </c>
      <c r="O130" s="97"/>
      <c r="P130" s="98" t="s">
        <v>2423</v>
      </c>
      <c r="Q130" s="99" t="s">
        <v>2424</v>
      </c>
    </row>
    <row r="131" spans="1:17" s="8" customFormat="1" ht="22.5" x14ac:dyDescent="0.2">
      <c r="A131" s="84">
        <v>118</v>
      </c>
      <c r="B131" s="85" t="s">
        <v>2652</v>
      </c>
      <c r="C131" s="86" t="s">
        <v>2653</v>
      </c>
      <c r="D131" s="87">
        <v>5.13</v>
      </c>
      <c r="E131" s="88">
        <v>0.68</v>
      </c>
      <c r="F131" s="89" t="s">
        <v>2427</v>
      </c>
      <c r="G131" s="90">
        <v>39527.379999999997</v>
      </c>
      <c r="H131" s="85" t="s">
        <v>101</v>
      </c>
      <c r="I131" s="91">
        <v>38534</v>
      </c>
      <c r="J131" s="92"/>
      <c r="K131" s="86" t="s">
        <v>2653</v>
      </c>
      <c r="L131" s="88">
        <v>0.68</v>
      </c>
      <c r="M131" s="95"/>
      <c r="N131" s="85" t="s">
        <v>101</v>
      </c>
      <c r="O131" s="97"/>
      <c r="P131" s="98" t="s">
        <v>2423</v>
      </c>
      <c r="Q131" s="99" t="s">
        <v>2424</v>
      </c>
    </row>
    <row r="132" spans="1:17" s="8" customFormat="1" ht="22.5" x14ac:dyDescent="0.2">
      <c r="A132" s="84">
        <v>119</v>
      </c>
      <c r="B132" s="85" t="s">
        <v>2654</v>
      </c>
      <c r="C132" s="86" t="s">
        <v>2655</v>
      </c>
      <c r="D132" s="87">
        <v>10</v>
      </c>
      <c r="E132" s="88">
        <v>0.17</v>
      </c>
      <c r="F132" s="89" t="s">
        <v>2442</v>
      </c>
      <c r="G132" s="90">
        <v>870.8</v>
      </c>
      <c r="H132" s="85" t="s">
        <v>541</v>
      </c>
      <c r="I132" s="91">
        <v>38534</v>
      </c>
      <c r="J132" s="92"/>
      <c r="K132" s="86" t="s">
        <v>2655</v>
      </c>
      <c r="L132" s="88">
        <v>0.17</v>
      </c>
      <c r="M132" s="95"/>
      <c r="N132" s="85" t="s">
        <v>541</v>
      </c>
      <c r="O132" s="97"/>
      <c r="P132" s="98" t="s">
        <v>2423</v>
      </c>
      <c r="Q132" s="99" t="s">
        <v>2424</v>
      </c>
    </row>
    <row r="133" spans="1:17" s="8" customFormat="1" ht="33.75" x14ac:dyDescent="0.2">
      <c r="A133" s="84">
        <v>120</v>
      </c>
      <c r="B133" s="85" t="s">
        <v>2656</v>
      </c>
      <c r="C133" s="86" t="s">
        <v>2657</v>
      </c>
      <c r="D133" s="87">
        <v>10</v>
      </c>
      <c r="E133" s="88">
        <v>0.44500000000000001</v>
      </c>
      <c r="F133" s="89" t="s">
        <v>2442</v>
      </c>
      <c r="G133" s="90">
        <v>0</v>
      </c>
      <c r="H133" s="85" t="s">
        <v>2370</v>
      </c>
      <c r="I133" s="91">
        <v>42004</v>
      </c>
      <c r="J133" s="92"/>
      <c r="K133" s="86" t="s">
        <v>2657</v>
      </c>
      <c r="L133" s="88">
        <v>0.44500000000000001</v>
      </c>
      <c r="M133" s="95"/>
      <c r="N133" s="85" t="s">
        <v>2370</v>
      </c>
      <c r="O133" s="97"/>
      <c r="P133" s="98" t="s">
        <v>2423</v>
      </c>
      <c r="Q133" s="99" t="s">
        <v>2424</v>
      </c>
    </row>
    <row r="134" spans="1:17" s="8" customFormat="1" ht="22.5" x14ac:dyDescent="0.2">
      <c r="A134" s="84">
        <v>121</v>
      </c>
      <c r="B134" s="85" t="s">
        <v>2658</v>
      </c>
      <c r="C134" s="86" t="s">
        <v>2659</v>
      </c>
      <c r="D134" s="87">
        <v>10</v>
      </c>
      <c r="E134" s="88">
        <v>1</v>
      </c>
      <c r="F134" s="89" t="s">
        <v>2442</v>
      </c>
      <c r="G134" s="90">
        <v>25196.85</v>
      </c>
      <c r="H134" s="85" t="s">
        <v>1969</v>
      </c>
      <c r="I134" s="91">
        <v>36158</v>
      </c>
      <c r="J134" s="92"/>
      <c r="K134" s="86" t="s">
        <v>2659</v>
      </c>
      <c r="L134" s="88">
        <v>1</v>
      </c>
      <c r="M134" s="95"/>
      <c r="N134" s="85" t="s">
        <v>1969</v>
      </c>
      <c r="O134" s="97"/>
      <c r="P134" s="98" t="s">
        <v>2423</v>
      </c>
      <c r="Q134" s="99" t="s">
        <v>2424</v>
      </c>
    </row>
    <row r="135" spans="1:17" s="8" customFormat="1" ht="22.5" x14ac:dyDescent="0.2">
      <c r="A135" s="84">
        <v>122</v>
      </c>
      <c r="B135" s="85" t="s">
        <v>2660</v>
      </c>
      <c r="C135" s="86" t="s">
        <v>2006</v>
      </c>
      <c r="D135" s="87">
        <v>10</v>
      </c>
      <c r="E135" s="88">
        <v>0.51500000000000001</v>
      </c>
      <c r="F135" s="89" t="s">
        <v>2442</v>
      </c>
      <c r="G135" s="90">
        <v>24684.62</v>
      </c>
      <c r="H135" s="85" t="s">
        <v>2005</v>
      </c>
      <c r="I135" s="91">
        <v>36158</v>
      </c>
      <c r="J135" s="92"/>
      <c r="K135" s="86" t="s">
        <v>2006</v>
      </c>
      <c r="L135" s="88">
        <v>0.51500000000000001</v>
      </c>
      <c r="M135" s="95"/>
      <c r="N135" s="85" t="s">
        <v>2005</v>
      </c>
      <c r="O135" s="97"/>
      <c r="P135" s="98" t="s">
        <v>2423</v>
      </c>
      <c r="Q135" s="99" t="s">
        <v>2424</v>
      </c>
    </row>
    <row r="136" spans="1:17" s="8" customFormat="1" ht="22.5" x14ac:dyDescent="0.2">
      <c r="A136" s="84">
        <v>123</v>
      </c>
      <c r="B136" s="85" t="s">
        <v>2661</v>
      </c>
      <c r="C136" s="86" t="s">
        <v>2662</v>
      </c>
      <c r="D136" s="87">
        <v>10</v>
      </c>
      <c r="E136" s="88">
        <v>6.0650000000000004</v>
      </c>
      <c r="F136" s="89" t="s">
        <v>2442</v>
      </c>
      <c r="G136" s="90">
        <v>472035.34</v>
      </c>
      <c r="H136" s="85" t="s">
        <v>1928</v>
      </c>
      <c r="I136" s="91">
        <v>36158</v>
      </c>
      <c r="J136" s="92"/>
      <c r="K136" s="86" t="s">
        <v>2662</v>
      </c>
      <c r="L136" s="88">
        <v>6.0650000000000004</v>
      </c>
      <c r="M136" s="95" t="s">
        <v>2663</v>
      </c>
      <c r="N136" s="85" t="s">
        <v>1928</v>
      </c>
      <c r="O136" s="97"/>
      <c r="P136" s="98" t="s">
        <v>2423</v>
      </c>
      <c r="Q136" s="99" t="s">
        <v>2424</v>
      </c>
    </row>
    <row r="137" spans="1:17" s="8" customFormat="1" x14ac:dyDescent="0.2">
      <c r="A137" s="84">
        <v>124</v>
      </c>
      <c r="B137" s="85" t="s">
        <v>2664</v>
      </c>
      <c r="C137" s="86" t="s">
        <v>2232</v>
      </c>
      <c r="D137" s="87">
        <v>10</v>
      </c>
      <c r="E137" s="88">
        <v>0.51</v>
      </c>
      <c r="F137" s="89" t="s">
        <v>2442</v>
      </c>
      <c r="G137" s="90">
        <v>27970.93</v>
      </c>
      <c r="H137" s="85" t="s">
        <v>2231</v>
      </c>
      <c r="I137" s="91">
        <v>35672</v>
      </c>
      <c r="J137" s="92"/>
      <c r="K137" s="86" t="s">
        <v>2232</v>
      </c>
      <c r="L137" s="88">
        <v>0.51</v>
      </c>
      <c r="M137" s="95"/>
      <c r="N137" s="85" t="s">
        <v>2231</v>
      </c>
      <c r="O137" s="97"/>
      <c r="P137" s="98" t="s">
        <v>2423</v>
      </c>
      <c r="Q137" s="99" t="s">
        <v>2424</v>
      </c>
    </row>
    <row r="138" spans="1:17" s="8" customFormat="1" ht="22.5" x14ac:dyDescent="0.2">
      <c r="A138" s="84">
        <v>125</v>
      </c>
      <c r="B138" s="85" t="s">
        <v>2665</v>
      </c>
      <c r="C138" s="86" t="s">
        <v>2234</v>
      </c>
      <c r="D138" s="87">
        <v>5</v>
      </c>
      <c r="E138" s="88">
        <v>0.27</v>
      </c>
      <c r="F138" s="89" t="s">
        <v>2427</v>
      </c>
      <c r="G138" s="90">
        <v>14779.7</v>
      </c>
      <c r="H138" s="85" t="s">
        <v>2233</v>
      </c>
      <c r="I138" s="91">
        <v>36461</v>
      </c>
      <c r="J138" s="92"/>
      <c r="K138" s="86" t="s">
        <v>2234</v>
      </c>
      <c r="L138" s="88">
        <v>0.27</v>
      </c>
      <c r="M138" s="95"/>
      <c r="N138" s="85" t="s">
        <v>2233</v>
      </c>
      <c r="O138" s="97"/>
      <c r="P138" s="98" t="s">
        <v>2423</v>
      </c>
      <c r="Q138" s="99" t="s">
        <v>2424</v>
      </c>
    </row>
    <row r="139" spans="1:17" s="8" customFormat="1" ht="22.5" x14ac:dyDescent="0.2">
      <c r="A139" s="84">
        <v>126</v>
      </c>
      <c r="B139" s="85" t="s">
        <v>2666</v>
      </c>
      <c r="C139" s="86" t="s">
        <v>2230</v>
      </c>
      <c r="D139" s="87">
        <v>10</v>
      </c>
      <c r="E139" s="88">
        <v>0.65</v>
      </c>
      <c r="F139" s="89" t="s">
        <v>2427</v>
      </c>
      <c r="G139" s="90">
        <v>19217.09</v>
      </c>
      <c r="H139" s="85" t="s">
        <v>2229</v>
      </c>
      <c r="I139" s="91">
        <v>36461</v>
      </c>
      <c r="J139" s="92"/>
      <c r="K139" s="86" t="s">
        <v>2230</v>
      </c>
      <c r="L139" s="88">
        <v>0.65</v>
      </c>
      <c r="M139" s="95"/>
      <c r="N139" s="85" t="s">
        <v>2229</v>
      </c>
      <c r="O139" s="97"/>
      <c r="P139" s="98" t="s">
        <v>2423</v>
      </c>
      <c r="Q139" s="99" t="s">
        <v>2424</v>
      </c>
    </row>
    <row r="140" spans="1:17" s="8" customFormat="1" ht="22.5" x14ac:dyDescent="0.2">
      <c r="A140" s="84">
        <v>127</v>
      </c>
      <c r="B140" s="85" t="s">
        <v>2667</v>
      </c>
      <c r="C140" s="86" t="s">
        <v>2228</v>
      </c>
      <c r="D140" s="87">
        <v>5</v>
      </c>
      <c r="E140" s="88">
        <v>0.32500000000000001</v>
      </c>
      <c r="F140" s="89" t="s">
        <v>2427</v>
      </c>
      <c r="G140" s="90">
        <v>20494.759999999998</v>
      </c>
      <c r="H140" s="85" t="s">
        <v>2668</v>
      </c>
      <c r="I140" s="91">
        <v>36461</v>
      </c>
      <c r="J140" s="92"/>
      <c r="K140" s="86" t="s">
        <v>2228</v>
      </c>
      <c r="L140" s="88">
        <v>0.32500000000000001</v>
      </c>
      <c r="M140" s="95"/>
      <c r="N140" s="85" t="s">
        <v>2668</v>
      </c>
      <c r="O140" s="97"/>
      <c r="P140" s="98" t="s">
        <v>2423</v>
      </c>
      <c r="Q140" s="99" t="s">
        <v>2424</v>
      </c>
    </row>
    <row r="141" spans="1:17" s="8" customFormat="1" ht="22.5" x14ac:dyDescent="0.2">
      <c r="A141" s="84">
        <v>128</v>
      </c>
      <c r="B141" s="85" t="s">
        <v>2669</v>
      </c>
      <c r="C141" s="86" t="s">
        <v>2224</v>
      </c>
      <c r="D141" s="87">
        <v>10</v>
      </c>
      <c r="E141" s="88">
        <v>0.62</v>
      </c>
      <c r="F141" s="89" t="s">
        <v>2427</v>
      </c>
      <c r="G141" s="90">
        <v>13579.86</v>
      </c>
      <c r="H141" s="85" t="s">
        <v>2223</v>
      </c>
      <c r="I141" s="91">
        <v>36461</v>
      </c>
      <c r="J141" s="92"/>
      <c r="K141" s="86" t="s">
        <v>2224</v>
      </c>
      <c r="L141" s="88">
        <v>0.62</v>
      </c>
      <c r="M141" s="95"/>
      <c r="N141" s="85" t="s">
        <v>2223</v>
      </c>
      <c r="O141" s="97"/>
      <c r="P141" s="98" t="s">
        <v>2423</v>
      </c>
      <c r="Q141" s="99" t="s">
        <v>2424</v>
      </c>
    </row>
    <row r="142" spans="1:17" s="8" customFormat="1" ht="22.5" x14ac:dyDescent="0.2">
      <c r="A142" s="84">
        <v>129</v>
      </c>
      <c r="B142" s="85" t="s">
        <v>2670</v>
      </c>
      <c r="C142" s="86" t="s">
        <v>2107</v>
      </c>
      <c r="D142" s="87">
        <v>5</v>
      </c>
      <c r="E142" s="88">
        <v>0.85</v>
      </c>
      <c r="F142" s="89" t="s">
        <v>2427</v>
      </c>
      <c r="G142" s="90">
        <v>229418.47</v>
      </c>
      <c r="H142" s="85" t="s">
        <v>2106</v>
      </c>
      <c r="I142" s="91">
        <v>36461</v>
      </c>
      <c r="J142" s="92"/>
      <c r="K142" s="86" t="s">
        <v>2107</v>
      </c>
      <c r="L142" s="88">
        <v>0.85</v>
      </c>
      <c r="M142" s="95"/>
      <c r="N142" s="85" t="s">
        <v>2106</v>
      </c>
      <c r="O142" s="97"/>
      <c r="P142" s="98" t="s">
        <v>2423</v>
      </c>
      <c r="Q142" s="99" t="s">
        <v>2424</v>
      </c>
    </row>
    <row r="143" spans="1:17" s="8" customFormat="1" ht="22.5" x14ac:dyDescent="0.2">
      <c r="A143" s="84">
        <v>130</v>
      </c>
      <c r="B143" s="85" t="s">
        <v>2671</v>
      </c>
      <c r="C143" s="86" t="s">
        <v>2672</v>
      </c>
      <c r="D143" s="87">
        <v>10</v>
      </c>
      <c r="E143" s="88">
        <v>1.45</v>
      </c>
      <c r="F143" s="89" t="s">
        <v>2442</v>
      </c>
      <c r="G143" s="90">
        <v>70956.55</v>
      </c>
      <c r="H143" s="85" t="s">
        <v>2112</v>
      </c>
      <c r="I143" s="91">
        <v>36461</v>
      </c>
      <c r="J143" s="92"/>
      <c r="K143" s="86" t="s">
        <v>2672</v>
      </c>
      <c r="L143" s="88">
        <v>1.45</v>
      </c>
      <c r="M143" s="95"/>
      <c r="N143" s="85" t="s">
        <v>2112</v>
      </c>
      <c r="O143" s="97"/>
      <c r="P143" s="98" t="s">
        <v>2423</v>
      </c>
      <c r="Q143" s="99" t="s">
        <v>2424</v>
      </c>
    </row>
    <row r="144" spans="1:17" s="8" customFormat="1" ht="22.5" x14ac:dyDescent="0.2">
      <c r="A144" s="84">
        <v>131</v>
      </c>
      <c r="B144" s="85" t="s">
        <v>2673</v>
      </c>
      <c r="C144" s="86" t="s">
        <v>2674</v>
      </c>
      <c r="D144" s="87">
        <v>10</v>
      </c>
      <c r="E144" s="88">
        <v>0.43</v>
      </c>
      <c r="F144" s="89" t="s">
        <v>2442</v>
      </c>
      <c r="G144" s="90">
        <v>14545.61</v>
      </c>
      <c r="H144" s="85" t="s">
        <v>2114</v>
      </c>
      <c r="I144" s="91">
        <v>36461</v>
      </c>
      <c r="J144" s="92"/>
      <c r="K144" s="86" t="s">
        <v>2674</v>
      </c>
      <c r="L144" s="88">
        <v>0.43</v>
      </c>
      <c r="M144" s="95"/>
      <c r="N144" s="85" t="s">
        <v>2114</v>
      </c>
      <c r="O144" s="97"/>
      <c r="P144" s="98" t="s">
        <v>2423</v>
      </c>
      <c r="Q144" s="99" t="s">
        <v>2424</v>
      </c>
    </row>
    <row r="145" spans="1:17" s="8" customFormat="1" ht="22.5" x14ac:dyDescent="0.2">
      <c r="A145" s="84">
        <v>132</v>
      </c>
      <c r="B145" s="85" t="s">
        <v>2675</v>
      </c>
      <c r="C145" s="86" t="s">
        <v>2676</v>
      </c>
      <c r="D145" s="87">
        <v>10</v>
      </c>
      <c r="E145" s="88">
        <v>0.33</v>
      </c>
      <c r="F145" s="89" t="s">
        <v>2442</v>
      </c>
      <c r="G145" s="90">
        <v>4486.3999999999996</v>
      </c>
      <c r="H145" s="85" t="s">
        <v>2116</v>
      </c>
      <c r="I145" s="91">
        <v>36461</v>
      </c>
      <c r="J145" s="92"/>
      <c r="K145" s="86" t="s">
        <v>2676</v>
      </c>
      <c r="L145" s="88">
        <v>0.33</v>
      </c>
      <c r="M145" s="95"/>
      <c r="N145" s="85" t="s">
        <v>2116</v>
      </c>
      <c r="O145" s="97"/>
      <c r="P145" s="98" t="s">
        <v>2423</v>
      </c>
      <c r="Q145" s="99" t="s">
        <v>2424</v>
      </c>
    </row>
    <row r="146" spans="1:17" s="8" customFormat="1" ht="22.5" x14ac:dyDescent="0.2">
      <c r="A146" s="84">
        <v>133</v>
      </c>
      <c r="B146" s="85" t="s">
        <v>2677</v>
      </c>
      <c r="C146" s="86" t="s">
        <v>2678</v>
      </c>
      <c r="D146" s="87">
        <v>10</v>
      </c>
      <c r="E146" s="88">
        <v>1.2190000000000001</v>
      </c>
      <c r="F146" s="89" t="s">
        <v>2442</v>
      </c>
      <c r="G146" s="90">
        <v>38501.42</v>
      </c>
      <c r="H146" s="85" t="s">
        <v>2345</v>
      </c>
      <c r="I146" s="91">
        <v>36461</v>
      </c>
      <c r="J146" s="92"/>
      <c r="K146" s="86" t="s">
        <v>2678</v>
      </c>
      <c r="L146" s="88">
        <v>1.2190000000000001</v>
      </c>
      <c r="M146" s="95"/>
      <c r="N146" s="85" t="s">
        <v>2345</v>
      </c>
      <c r="O146" s="97"/>
      <c r="P146" s="98" t="s">
        <v>2423</v>
      </c>
      <c r="Q146" s="99" t="s">
        <v>2424</v>
      </c>
    </row>
    <row r="147" spans="1:17" s="8" customFormat="1" ht="22.5" x14ac:dyDescent="0.2">
      <c r="A147" s="84">
        <v>134</v>
      </c>
      <c r="B147" s="85" t="s">
        <v>2679</v>
      </c>
      <c r="C147" s="86" t="s">
        <v>2680</v>
      </c>
      <c r="D147" s="87">
        <v>10</v>
      </c>
      <c r="E147" s="88">
        <v>4.7450000000000001</v>
      </c>
      <c r="F147" s="89" t="s">
        <v>2442</v>
      </c>
      <c r="G147" s="90">
        <v>178342.04</v>
      </c>
      <c r="H147" s="85" t="s">
        <v>2348</v>
      </c>
      <c r="I147" s="91">
        <v>36461</v>
      </c>
      <c r="J147" s="92"/>
      <c r="K147" s="86" t="s">
        <v>2680</v>
      </c>
      <c r="L147" s="88">
        <v>4.7450000000000001</v>
      </c>
      <c r="M147" s="95"/>
      <c r="N147" s="85" t="s">
        <v>2348</v>
      </c>
      <c r="O147" s="97"/>
      <c r="P147" s="98" t="s">
        <v>2423</v>
      </c>
      <c r="Q147" s="99" t="s">
        <v>2424</v>
      </c>
    </row>
    <row r="148" spans="1:17" s="8" customFormat="1" ht="22.5" x14ac:dyDescent="0.2">
      <c r="A148" s="84">
        <v>135</v>
      </c>
      <c r="B148" s="85" t="s">
        <v>2681</v>
      </c>
      <c r="C148" s="86" t="s">
        <v>2682</v>
      </c>
      <c r="D148" s="87">
        <v>10</v>
      </c>
      <c r="E148" s="88">
        <v>1.81</v>
      </c>
      <c r="F148" s="89" t="s">
        <v>2442</v>
      </c>
      <c r="G148" s="90">
        <v>67850.990000000005</v>
      </c>
      <c r="H148" s="85" t="s">
        <v>2325</v>
      </c>
      <c r="I148" s="91">
        <v>36461</v>
      </c>
      <c r="J148" s="92"/>
      <c r="K148" s="86" t="s">
        <v>2682</v>
      </c>
      <c r="L148" s="88">
        <v>1.81</v>
      </c>
      <c r="M148" s="95"/>
      <c r="N148" s="85" t="s">
        <v>2325</v>
      </c>
      <c r="O148" s="97"/>
      <c r="P148" s="98" t="s">
        <v>2423</v>
      </c>
      <c r="Q148" s="99" t="s">
        <v>2424</v>
      </c>
    </row>
    <row r="149" spans="1:17" s="8" customFormat="1" ht="22.5" x14ac:dyDescent="0.2">
      <c r="A149" s="84">
        <v>136</v>
      </c>
      <c r="B149" s="85" t="s">
        <v>2683</v>
      </c>
      <c r="C149" s="86" t="s">
        <v>2684</v>
      </c>
      <c r="D149" s="87">
        <v>10</v>
      </c>
      <c r="E149" s="88">
        <v>2.6150000000000002</v>
      </c>
      <c r="F149" s="89" t="s">
        <v>2442</v>
      </c>
      <c r="G149" s="90">
        <v>98475.15</v>
      </c>
      <c r="H149" s="85" t="s">
        <v>2300</v>
      </c>
      <c r="I149" s="91">
        <v>36461</v>
      </c>
      <c r="J149" s="92"/>
      <c r="K149" s="86" t="s">
        <v>2684</v>
      </c>
      <c r="L149" s="88">
        <v>2.6150000000000002</v>
      </c>
      <c r="M149" s="95"/>
      <c r="N149" s="85" t="s">
        <v>2300</v>
      </c>
      <c r="O149" s="97"/>
      <c r="P149" s="98" t="s">
        <v>2423</v>
      </c>
      <c r="Q149" s="99" t="s">
        <v>2424</v>
      </c>
    </row>
    <row r="150" spans="1:17" s="8" customFormat="1" ht="22.5" x14ac:dyDescent="0.2">
      <c r="A150" s="84">
        <v>137</v>
      </c>
      <c r="B150" s="85" t="s">
        <v>2685</v>
      </c>
      <c r="C150" s="86" t="s">
        <v>2240</v>
      </c>
      <c r="D150" s="87">
        <v>5</v>
      </c>
      <c r="E150" s="88">
        <v>0.27</v>
      </c>
      <c r="F150" s="89" t="s">
        <v>2427</v>
      </c>
      <c r="G150" s="90">
        <v>18177.759999999998</v>
      </c>
      <c r="H150" s="85" t="s">
        <v>2239</v>
      </c>
      <c r="I150" s="91">
        <v>36461</v>
      </c>
      <c r="J150" s="92"/>
      <c r="K150" s="86" t="s">
        <v>2240</v>
      </c>
      <c r="L150" s="88">
        <v>0.27</v>
      </c>
      <c r="M150" s="95"/>
      <c r="N150" s="85" t="s">
        <v>2239</v>
      </c>
      <c r="O150" s="97"/>
      <c r="P150" s="98" t="s">
        <v>2423</v>
      </c>
      <c r="Q150" s="99" t="s">
        <v>2424</v>
      </c>
    </row>
    <row r="151" spans="1:17" s="8" customFormat="1" ht="22.5" x14ac:dyDescent="0.2">
      <c r="A151" s="84">
        <v>138</v>
      </c>
      <c r="B151" s="85" t="s">
        <v>2686</v>
      </c>
      <c r="C151" s="86" t="s">
        <v>2244</v>
      </c>
      <c r="D151" s="87">
        <v>10</v>
      </c>
      <c r="E151" s="88">
        <v>0.47</v>
      </c>
      <c r="F151" s="89" t="s">
        <v>2427</v>
      </c>
      <c r="G151" s="90">
        <v>17417.73</v>
      </c>
      <c r="H151" s="85" t="s">
        <v>2243</v>
      </c>
      <c r="I151" s="91">
        <v>36461</v>
      </c>
      <c r="J151" s="92"/>
      <c r="K151" s="86" t="s">
        <v>2244</v>
      </c>
      <c r="L151" s="88">
        <v>0.47</v>
      </c>
      <c r="M151" s="95"/>
      <c r="N151" s="85" t="s">
        <v>2243</v>
      </c>
      <c r="O151" s="97"/>
      <c r="P151" s="98" t="s">
        <v>2423</v>
      </c>
      <c r="Q151" s="99" t="s">
        <v>2424</v>
      </c>
    </row>
    <row r="152" spans="1:17" s="8" customFormat="1" ht="22.5" x14ac:dyDescent="0.2">
      <c r="A152" s="84">
        <v>139</v>
      </c>
      <c r="B152" s="85" t="s">
        <v>2687</v>
      </c>
      <c r="C152" s="86" t="s">
        <v>2246</v>
      </c>
      <c r="D152" s="87">
        <v>5</v>
      </c>
      <c r="E152" s="88">
        <v>0.68</v>
      </c>
      <c r="F152" s="89" t="s">
        <v>2427</v>
      </c>
      <c r="G152" s="90">
        <v>191778.61</v>
      </c>
      <c r="H152" s="85" t="s">
        <v>2245</v>
      </c>
      <c r="I152" s="91">
        <v>36278</v>
      </c>
      <c r="J152" s="92"/>
      <c r="K152" s="86" t="s">
        <v>2246</v>
      </c>
      <c r="L152" s="88">
        <v>0.68</v>
      </c>
      <c r="M152" s="95"/>
      <c r="N152" s="85" t="s">
        <v>2245</v>
      </c>
      <c r="O152" s="97"/>
      <c r="P152" s="98" t="s">
        <v>2423</v>
      </c>
      <c r="Q152" s="99" t="s">
        <v>2424</v>
      </c>
    </row>
    <row r="153" spans="1:17" s="8" customFormat="1" ht="22.5" x14ac:dyDescent="0.2">
      <c r="A153" s="84">
        <v>140</v>
      </c>
      <c r="B153" s="85" t="s">
        <v>2688</v>
      </c>
      <c r="C153" s="86" t="s">
        <v>1941</v>
      </c>
      <c r="D153" s="87">
        <v>10</v>
      </c>
      <c r="E153" s="88">
        <v>0.36</v>
      </c>
      <c r="F153" s="89" t="s">
        <v>2442</v>
      </c>
      <c r="G153" s="90">
        <v>12214.57</v>
      </c>
      <c r="H153" s="85" t="s">
        <v>1940</v>
      </c>
      <c r="I153" s="91">
        <v>36461</v>
      </c>
      <c r="J153" s="92"/>
      <c r="K153" s="86" t="s">
        <v>1941</v>
      </c>
      <c r="L153" s="88">
        <v>0.36</v>
      </c>
      <c r="M153" s="95"/>
      <c r="N153" s="85" t="s">
        <v>1940</v>
      </c>
      <c r="O153" s="97"/>
      <c r="P153" s="98" t="s">
        <v>2423</v>
      </c>
      <c r="Q153" s="99" t="s">
        <v>2424</v>
      </c>
    </row>
    <row r="154" spans="1:17" s="8" customFormat="1" ht="22.5" x14ac:dyDescent="0.2">
      <c r="A154" s="84">
        <v>141</v>
      </c>
      <c r="B154" s="85" t="s">
        <v>2689</v>
      </c>
      <c r="C154" s="86" t="s">
        <v>2690</v>
      </c>
      <c r="D154" s="87">
        <v>10</v>
      </c>
      <c r="E154" s="88">
        <v>0.91500000000000004</v>
      </c>
      <c r="F154" s="89" t="s">
        <v>2691</v>
      </c>
      <c r="G154" s="90">
        <v>22295.35</v>
      </c>
      <c r="H154" s="85" t="s">
        <v>1938</v>
      </c>
      <c r="I154" s="91">
        <v>36461</v>
      </c>
      <c r="J154" s="92"/>
      <c r="K154" s="86" t="s">
        <v>2690</v>
      </c>
      <c r="L154" s="88">
        <v>0.91500000000000004</v>
      </c>
      <c r="M154" s="95"/>
      <c r="N154" s="85" t="s">
        <v>1938</v>
      </c>
      <c r="O154" s="97"/>
      <c r="P154" s="98" t="s">
        <v>2423</v>
      </c>
      <c r="Q154" s="99" t="s">
        <v>2424</v>
      </c>
    </row>
    <row r="155" spans="1:17" s="8" customFormat="1" ht="22.5" x14ac:dyDescent="0.2">
      <c r="A155" s="84">
        <v>142</v>
      </c>
      <c r="B155" s="85" t="s">
        <v>2692</v>
      </c>
      <c r="C155" s="86" t="s">
        <v>2693</v>
      </c>
      <c r="D155" s="87">
        <v>10</v>
      </c>
      <c r="E155" s="88">
        <v>0.44</v>
      </c>
      <c r="F155" s="89" t="s">
        <v>2442</v>
      </c>
      <c r="G155" s="90">
        <v>21269.8</v>
      </c>
      <c r="H155" s="85" t="s">
        <v>2217</v>
      </c>
      <c r="I155" s="91">
        <v>36461</v>
      </c>
      <c r="J155" s="92"/>
      <c r="K155" s="86" t="s">
        <v>2693</v>
      </c>
      <c r="L155" s="88">
        <v>0.44</v>
      </c>
      <c r="M155" s="95"/>
      <c r="N155" s="85" t="s">
        <v>2217</v>
      </c>
      <c r="O155" s="97"/>
      <c r="P155" s="98" t="s">
        <v>2423</v>
      </c>
      <c r="Q155" s="99" t="s">
        <v>2424</v>
      </c>
    </row>
    <row r="156" spans="1:17" s="8" customFormat="1" ht="22.5" x14ac:dyDescent="0.2">
      <c r="A156" s="84">
        <v>143</v>
      </c>
      <c r="B156" s="85" t="s">
        <v>2694</v>
      </c>
      <c r="C156" s="86" t="s">
        <v>2695</v>
      </c>
      <c r="D156" s="87">
        <v>10</v>
      </c>
      <c r="E156" s="88">
        <v>2.7149999999999999</v>
      </c>
      <c r="F156" s="89" t="s">
        <v>2442</v>
      </c>
      <c r="G156" s="90">
        <v>293965.48</v>
      </c>
      <c r="H156" s="85" t="s">
        <v>1934</v>
      </c>
      <c r="I156" s="91">
        <v>36461</v>
      </c>
      <c r="J156" s="92"/>
      <c r="K156" s="86" t="s">
        <v>2695</v>
      </c>
      <c r="L156" s="88">
        <v>2.7149999999999999</v>
      </c>
      <c r="M156" s="95"/>
      <c r="N156" s="85" t="s">
        <v>1934</v>
      </c>
      <c r="O156" s="97"/>
      <c r="P156" s="98" t="s">
        <v>2423</v>
      </c>
      <c r="Q156" s="99" t="s">
        <v>2424</v>
      </c>
    </row>
    <row r="157" spans="1:17" s="8" customFormat="1" ht="22.5" x14ac:dyDescent="0.2">
      <c r="A157" s="84">
        <v>144</v>
      </c>
      <c r="B157" s="85" t="s">
        <v>2696</v>
      </c>
      <c r="C157" s="86" t="s">
        <v>2697</v>
      </c>
      <c r="D157" s="87">
        <v>10</v>
      </c>
      <c r="E157" s="88">
        <v>0.56999999999999995</v>
      </c>
      <c r="F157" s="89" t="s">
        <v>2442</v>
      </c>
      <c r="G157" s="90">
        <v>19318.25</v>
      </c>
      <c r="H157" s="85" t="s">
        <v>2110</v>
      </c>
      <c r="I157" s="91">
        <v>36461</v>
      </c>
      <c r="J157" s="92"/>
      <c r="K157" s="86" t="s">
        <v>2697</v>
      </c>
      <c r="L157" s="88">
        <v>0.56999999999999995</v>
      </c>
      <c r="M157" s="95"/>
      <c r="N157" s="85" t="s">
        <v>2110</v>
      </c>
      <c r="O157" s="97"/>
      <c r="P157" s="98" t="s">
        <v>2423</v>
      </c>
      <c r="Q157" s="99" t="s">
        <v>2424</v>
      </c>
    </row>
    <row r="158" spans="1:17" s="8" customFormat="1" ht="22.5" x14ac:dyDescent="0.2">
      <c r="A158" s="84">
        <v>145</v>
      </c>
      <c r="B158" s="85" t="s">
        <v>2698</v>
      </c>
      <c r="C158" s="86" t="s">
        <v>2109</v>
      </c>
      <c r="D158" s="87">
        <v>10</v>
      </c>
      <c r="E158" s="88">
        <v>0.84</v>
      </c>
      <c r="F158" s="89" t="s">
        <v>2442</v>
      </c>
      <c r="G158" s="90">
        <v>40845.67</v>
      </c>
      <c r="H158" s="85" t="s">
        <v>2108</v>
      </c>
      <c r="I158" s="91">
        <v>36461</v>
      </c>
      <c r="J158" s="92"/>
      <c r="K158" s="86" t="s">
        <v>2109</v>
      </c>
      <c r="L158" s="88">
        <v>0.84</v>
      </c>
      <c r="M158" s="95"/>
      <c r="N158" s="85" t="s">
        <v>2108</v>
      </c>
      <c r="O158" s="97"/>
      <c r="P158" s="98" t="s">
        <v>2423</v>
      </c>
      <c r="Q158" s="99" t="s">
        <v>2424</v>
      </c>
    </row>
    <row r="159" spans="1:17" s="8" customFormat="1" ht="22.5" x14ac:dyDescent="0.2">
      <c r="A159" s="84">
        <v>146</v>
      </c>
      <c r="B159" s="85" t="s">
        <v>2699</v>
      </c>
      <c r="C159" s="86" t="s">
        <v>2220</v>
      </c>
      <c r="D159" s="87">
        <v>10</v>
      </c>
      <c r="E159" s="88">
        <v>1.625</v>
      </c>
      <c r="F159" s="89" t="s">
        <v>2442</v>
      </c>
      <c r="G159" s="90">
        <v>80607.61</v>
      </c>
      <c r="H159" s="85" t="s">
        <v>2219</v>
      </c>
      <c r="I159" s="91">
        <v>36461</v>
      </c>
      <c r="J159" s="92"/>
      <c r="K159" s="86" t="s">
        <v>2220</v>
      </c>
      <c r="L159" s="88">
        <v>1.625</v>
      </c>
      <c r="M159" s="95"/>
      <c r="N159" s="85" t="s">
        <v>2219</v>
      </c>
      <c r="O159" s="97"/>
      <c r="P159" s="98" t="s">
        <v>2423</v>
      </c>
      <c r="Q159" s="99" t="s">
        <v>2424</v>
      </c>
    </row>
    <row r="160" spans="1:17" s="8" customFormat="1" ht="22.5" x14ac:dyDescent="0.2">
      <c r="A160" s="84">
        <v>147</v>
      </c>
      <c r="B160" s="85" t="s">
        <v>2700</v>
      </c>
      <c r="C160" s="86" t="s">
        <v>1881</v>
      </c>
      <c r="D160" s="87">
        <v>10</v>
      </c>
      <c r="E160" s="88">
        <v>2.6749999999999998</v>
      </c>
      <c r="F160" s="89" t="s">
        <v>2442</v>
      </c>
      <c r="G160" s="90">
        <v>118607.59</v>
      </c>
      <c r="H160" s="85" t="s">
        <v>1882</v>
      </c>
      <c r="I160" s="91">
        <v>36461</v>
      </c>
      <c r="J160" s="92"/>
      <c r="K160" s="86" t="s">
        <v>1881</v>
      </c>
      <c r="L160" s="88">
        <v>2.6749999999999998</v>
      </c>
      <c r="M160" s="95"/>
      <c r="N160" s="85" t="s">
        <v>1882</v>
      </c>
      <c r="O160" s="97"/>
      <c r="P160" s="98" t="s">
        <v>2423</v>
      </c>
      <c r="Q160" s="99" t="s">
        <v>2424</v>
      </c>
    </row>
    <row r="161" spans="1:17" s="8" customFormat="1" ht="22.5" x14ac:dyDescent="0.2">
      <c r="A161" s="84">
        <v>148</v>
      </c>
      <c r="B161" s="85" t="s">
        <v>2701</v>
      </c>
      <c r="C161" s="86" t="s">
        <v>2702</v>
      </c>
      <c r="D161" s="87">
        <v>10</v>
      </c>
      <c r="E161" s="88">
        <v>2.2450000000000001</v>
      </c>
      <c r="F161" s="89" t="s">
        <v>2691</v>
      </c>
      <c r="G161" s="90">
        <v>57846.85</v>
      </c>
      <c r="H161" s="85" t="s">
        <v>1877</v>
      </c>
      <c r="I161" s="91">
        <v>36461</v>
      </c>
      <c r="J161" s="92"/>
      <c r="K161" s="86" t="s">
        <v>2702</v>
      </c>
      <c r="L161" s="88">
        <v>2.2450000000000001</v>
      </c>
      <c r="M161" s="95"/>
      <c r="N161" s="85" t="s">
        <v>1877</v>
      </c>
      <c r="O161" s="97"/>
      <c r="P161" s="98" t="s">
        <v>2423</v>
      </c>
      <c r="Q161" s="99" t="s">
        <v>2424</v>
      </c>
    </row>
    <row r="162" spans="1:17" s="8" customFormat="1" ht="22.5" x14ac:dyDescent="0.2">
      <c r="A162" s="84">
        <v>149</v>
      </c>
      <c r="B162" s="85" t="s">
        <v>2703</v>
      </c>
      <c r="C162" s="86" t="s">
        <v>2704</v>
      </c>
      <c r="D162" s="87">
        <v>10</v>
      </c>
      <c r="E162" s="88">
        <v>1.33</v>
      </c>
      <c r="F162" s="89" t="s">
        <v>2442</v>
      </c>
      <c r="G162" s="90">
        <v>49572.07</v>
      </c>
      <c r="H162" s="85" t="s">
        <v>1839</v>
      </c>
      <c r="I162" s="91">
        <v>36461</v>
      </c>
      <c r="J162" s="92"/>
      <c r="K162" s="86" t="s">
        <v>2704</v>
      </c>
      <c r="L162" s="88">
        <v>1.33</v>
      </c>
      <c r="M162" s="95"/>
      <c r="N162" s="85" t="s">
        <v>1839</v>
      </c>
      <c r="O162" s="97"/>
      <c r="P162" s="98" t="s">
        <v>2423</v>
      </c>
      <c r="Q162" s="99" t="s">
        <v>2424</v>
      </c>
    </row>
    <row r="163" spans="1:17" s="8" customFormat="1" ht="22.5" x14ac:dyDescent="0.2">
      <c r="A163" s="84">
        <v>150</v>
      </c>
      <c r="B163" s="85" t="s">
        <v>2705</v>
      </c>
      <c r="C163" s="86" t="s">
        <v>2706</v>
      </c>
      <c r="D163" s="87">
        <v>10</v>
      </c>
      <c r="E163" s="88">
        <v>3.3450000000000002</v>
      </c>
      <c r="F163" s="89" t="s">
        <v>2442</v>
      </c>
      <c r="G163" s="90">
        <v>150152.53</v>
      </c>
      <c r="H163" s="85" t="s">
        <v>1971</v>
      </c>
      <c r="I163" s="91">
        <v>36461</v>
      </c>
      <c r="J163" s="92"/>
      <c r="K163" s="86" t="s">
        <v>2706</v>
      </c>
      <c r="L163" s="88">
        <v>3.3450000000000002</v>
      </c>
      <c r="M163" s="95"/>
      <c r="N163" s="85" t="s">
        <v>1971</v>
      </c>
      <c r="O163" s="97"/>
      <c r="P163" s="98" t="s">
        <v>2423</v>
      </c>
      <c r="Q163" s="99" t="s">
        <v>2424</v>
      </c>
    </row>
    <row r="164" spans="1:17" s="8" customFormat="1" ht="22.5" x14ac:dyDescent="0.2">
      <c r="A164" s="84">
        <v>151</v>
      </c>
      <c r="B164" s="85" t="s">
        <v>2707</v>
      </c>
      <c r="C164" s="86" t="s">
        <v>1978</v>
      </c>
      <c r="D164" s="87">
        <v>10</v>
      </c>
      <c r="E164" s="88">
        <v>0.24</v>
      </c>
      <c r="F164" s="89" t="s">
        <v>2442</v>
      </c>
      <c r="G164" s="90">
        <v>1897.34</v>
      </c>
      <c r="H164" s="85" t="s">
        <v>1977</v>
      </c>
      <c r="I164" s="91">
        <v>36461</v>
      </c>
      <c r="J164" s="92"/>
      <c r="K164" s="86" t="s">
        <v>1978</v>
      </c>
      <c r="L164" s="88">
        <v>0.24</v>
      </c>
      <c r="M164" s="95"/>
      <c r="N164" s="85" t="s">
        <v>1977</v>
      </c>
      <c r="O164" s="97"/>
      <c r="P164" s="98" t="s">
        <v>2423</v>
      </c>
      <c r="Q164" s="99" t="s">
        <v>2424</v>
      </c>
    </row>
    <row r="165" spans="1:17" s="8" customFormat="1" ht="33.75" x14ac:dyDescent="0.2">
      <c r="A165" s="84">
        <v>152</v>
      </c>
      <c r="B165" s="85" t="s">
        <v>2708</v>
      </c>
      <c r="C165" s="86" t="s">
        <v>2709</v>
      </c>
      <c r="D165" s="87">
        <v>10</v>
      </c>
      <c r="E165" s="88">
        <v>0.66</v>
      </c>
      <c r="F165" s="89" t="s">
        <v>2442</v>
      </c>
      <c r="G165" s="90">
        <v>24392.29</v>
      </c>
      <c r="H165" s="85" t="s">
        <v>1975</v>
      </c>
      <c r="I165" s="91">
        <v>36461</v>
      </c>
      <c r="J165" s="92"/>
      <c r="K165" s="86" t="s">
        <v>2709</v>
      </c>
      <c r="L165" s="88">
        <v>0.66</v>
      </c>
      <c r="M165" s="95"/>
      <c r="N165" s="85" t="s">
        <v>1975</v>
      </c>
      <c r="O165" s="97"/>
      <c r="P165" s="98" t="s">
        <v>2423</v>
      </c>
      <c r="Q165" s="99" t="s">
        <v>2424</v>
      </c>
    </row>
    <row r="166" spans="1:17" s="8" customFormat="1" ht="22.5" x14ac:dyDescent="0.2">
      <c r="A166" s="84">
        <v>153</v>
      </c>
      <c r="B166" s="85" t="s">
        <v>2710</v>
      </c>
      <c r="C166" s="86" t="s">
        <v>2711</v>
      </c>
      <c r="D166" s="87">
        <v>10</v>
      </c>
      <c r="E166" s="88">
        <v>1.2150000000000001</v>
      </c>
      <c r="F166" s="89" t="s">
        <v>2442</v>
      </c>
      <c r="G166" s="90">
        <v>58882.78</v>
      </c>
      <c r="H166" s="85" t="s">
        <v>1942</v>
      </c>
      <c r="I166" s="91">
        <v>36461</v>
      </c>
      <c r="J166" s="92"/>
      <c r="K166" s="86" t="s">
        <v>2711</v>
      </c>
      <c r="L166" s="88">
        <v>1.2150000000000001</v>
      </c>
      <c r="M166" s="95"/>
      <c r="N166" s="85" t="s">
        <v>1942</v>
      </c>
      <c r="O166" s="97"/>
      <c r="P166" s="98" t="s">
        <v>2423</v>
      </c>
      <c r="Q166" s="99" t="s">
        <v>2424</v>
      </c>
    </row>
    <row r="167" spans="1:17" s="8" customFormat="1" ht="22.5" x14ac:dyDescent="0.2">
      <c r="A167" s="84">
        <v>154</v>
      </c>
      <c r="B167" s="85" t="s">
        <v>2712</v>
      </c>
      <c r="C167" s="86" t="s">
        <v>2713</v>
      </c>
      <c r="D167" s="87">
        <v>10</v>
      </c>
      <c r="E167" s="88">
        <v>1.74</v>
      </c>
      <c r="F167" s="89" t="s">
        <v>2442</v>
      </c>
      <c r="G167" s="90">
        <v>65612.600000000006</v>
      </c>
      <c r="H167" s="85" t="s">
        <v>1989</v>
      </c>
      <c r="I167" s="91">
        <v>36461</v>
      </c>
      <c r="J167" s="92"/>
      <c r="K167" s="86" t="s">
        <v>2713</v>
      </c>
      <c r="L167" s="88">
        <v>1.74</v>
      </c>
      <c r="M167" s="95"/>
      <c r="N167" s="85" t="s">
        <v>1989</v>
      </c>
      <c r="O167" s="97"/>
      <c r="P167" s="98" t="s">
        <v>2423</v>
      </c>
      <c r="Q167" s="99" t="s">
        <v>2424</v>
      </c>
    </row>
    <row r="168" spans="1:17" s="8" customFormat="1" ht="21" customHeight="1" x14ac:dyDescent="0.2">
      <c r="A168" s="84">
        <v>155</v>
      </c>
      <c r="B168" s="85" t="s">
        <v>2714</v>
      </c>
      <c r="C168" s="86" t="s">
        <v>1980</v>
      </c>
      <c r="D168" s="87">
        <v>10</v>
      </c>
      <c r="E168" s="88">
        <v>0.45500000000000002</v>
      </c>
      <c r="F168" s="89" t="s">
        <v>2442</v>
      </c>
      <c r="G168" s="90">
        <v>14920.73</v>
      </c>
      <c r="H168" s="85" t="s">
        <v>1979</v>
      </c>
      <c r="I168" s="91">
        <v>36461</v>
      </c>
      <c r="J168" s="92"/>
      <c r="K168" s="86" t="s">
        <v>1980</v>
      </c>
      <c r="L168" s="88">
        <v>0.45500000000000002</v>
      </c>
      <c r="M168" s="95"/>
      <c r="N168" s="85" t="s">
        <v>1979</v>
      </c>
      <c r="O168" s="97"/>
      <c r="P168" s="98" t="s">
        <v>2423</v>
      </c>
      <c r="Q168" s="99" t="s">
        <v>2424</v>
      </c>
    </row>
    <row r="169" spans="1:17" s="8" customFormat="1" ht="22.5" x14ac:dyDescent="0.2">
      <c r="A169" s="84">
        <v>156</v>
      </c>
      <c r="B169" s="85" t="s">
        <v>2715</v>
      </c>
      <c r="C169" s="86" t="s">
        <v>2716</v>
      </c>
      <c r="D169" s="87">
        <v>10</v>
      </c>
      <c r="E169" s="88">
        <v>2.8180000000000001</v>
      </c>
      <c r="F169" s="89" t="s">
        <v>2442</v>
      </c>
      <c r="G169" s="90">
        <v>107284.53</v>
      </c>
      <c r="H169" s="85" t="s">
        <v>1982</v>
      </c>
      <c r="I169" s="91">
        <v>36461</v>
      </c>
      <c r="J169" s="92"/>
      <c r="K169" s="86" t="s">
        <v>2716</v>
      </c>
      <c r="L169" s="88">
        <v>2.8180000000000001</v>
      </c>
      <c r="M169" s="95"/>
      <c r="N169" s="85" t="s">
        <v>1982</v>
      </c>
      <c r="O169" s="97"/>
      <c r="P169" s="98" t="s">
        <v>2423</v>
      </c>
      <c r="Q169" s="99" t="s">
        <v>2424</v>
      </c>
    </row>
    <row r="170" spans="1:17" s="8" customFormat="1" ht="22.5" x14ac:dyDescent="0.2">
      <c r="A170" s="84">
        <v>157</v>
      </c>
      <c r="B170" s="85" t="s">
        <v>2717</v>
      </c>
      <c r="C170" s="86" t="s">
        <v>2718</v>
      </c>
      <c r="D170" s="87">
        <v>10</v>
      </c>
      <c r="E170" s="88">
        <v>0.79300000000000004</v>
      </c>
      <c r="F170" s="89" t="s">
        <v>2442</v>
      </c>
      <c r="G170" s="90">
        <v>14322.26</v>
      </c>
      <c r="H170" s="85" t="s">
        <v>1873</v>
      </c>
      <c r="I170" s="91">
        <v>36461</v>
      </c>
      <c r="J170" s="92"/>
      <c r="K170" s="86" t="s">
        <v>2718</v>
      </c>
      <c r="L170" s="88">
        <v>0.79300000000000004</v>
      </c>
      <c r="M170" s="95"/>
      <c r="N170" s="85" t="s">
        <v>1873</v>
      </c>
      <c r="O170" s="97"/>
      <c r="P170" s="98" t="s">
        <v>2423</v>
      </c>
      <c r="Q170" s="99" t="s">
        <v>2424</v>
      </c>
    </row>
    <row r="171" spans="1:17" s="8" customFormat="1" ht="22.5" x14ac:dyDescent="0.2">
      <c r="A171" s="84">
        <v>158</v>
      </c>
      <c r="B171" s="85" t="s">
        <v>2719</v>
      </c>
      <c r="C171" s="86" t="s">
        <v>2242</v>
      </c>
      <c r="D171" s="87">
        <v>10</v>
      </c>
      <c r="E171" s="88">
        <v>0.23499999999999999</v>
      </c>
      <c r="F171" s="89" t="s">
        <v>2691</v>
      </c>
      <c r="G171" s="90">
        <v>5503.4</v>
      </c>
      <c r="H171" s="85" t="s">
        <v>2241</v>
      </c>
      <c r="I171" s="91">
        <v>37255</v>
      </c>
      <c r="J171" s="92"/>
      <c r="K171" s="86" t="s">
        <v>2242</v>
      </c>
      <c r="L171" s="88">
        <v>0.23499999999999999</v>
      </c>
      <c r="M171" s="95"/>
      <c r="N171" s="85" t="s">
        <v>2241</v>
      </c>
      <c r="O171" s="97"/>
      <c r="P171" s="98" t="s">
        <v>2423</v>
      </c>
      <c r="Q171" s="99" t="s">
        <v>2424</v>
      </c>
    </row>
    <row r="172" spans="1:17" s="8" customFormat="1" ht="22.5" x14ac:dyDescent="0.2">
      <c r="A172" s="84">
        <v>159</v>
      </c>
      <c r="B172" s="85" t="s">
        <v>2720</v>
      </c>
      <c r="C172" s="86" t="s">
        <v>2721</v>
      </c>
      <c r="D172" s="87">
        <v>10</v>
      </c>
      <c r="E172" s="88">
        <v>0.72799999999999998</v>
      </c>
      <c r="F172" s="89" t="s">
        <v>2442</v>
      </c>
      <c r="G172" s="90">
        <v>14907.73</v>
      </c>
      <c r="H172" s="85" t="s">
        <v>1946</v>
      </c>
      <c r="I172" s="91">
        <v>37255</v>
      </c>
      <c r="J172" s="92"/>
      <c r="K172" s="86" t="s">
        <v>2721</v>
      </c>
      <c r="L172" s="88">
        <v>0.72799999999999998</v>
      </c>
      <c r="M172" s="95"/>
      <c r="N172" s="85" t="s">
        <v>1946</v>
      </c>
      <c r="O172" s="97"/>
      <c r="P172" s="98" t="s">
        <v>2423</v>
      </c>
      <c r="Q172" s="99" t="s">
        <v>2424</v>
      </c>
    </row>
    <row r="173" spans="1:17" s="8" customFormat="1" ht="22.5" x14ac:dyDescent="0.2">
      <c r="A173" s="84">
        <v>160</v>
      </c>
      <c r="B173" s="85" t="s">
        <v>2722</v>
      </c>
      <c r="C173" s="86" t="s">
        <v>1855</v>
      </c>
      <c r="D173" s="87">
        <v>10</v>
      </c>
      <c r="E173" s="88">
        <v>1.702</v>
      </c>
      <c r="F173" s="89" t="s">
        <v>2442</v>
      </c>
      <c r="G173" s="90">
        <v>46158.62</v>
      </c>
      <c r="H173" s="85" t="s">
        <v>1854</v>
      </c>
      <c r="I173" s="91">
        <v>37253</v>
      </c>
      <c r="J173" s="92"/>
      <c r="K173" s="86" t="s">
        <v>1855</v>
      </c>
      <c r="L173" s="88">
        <v>1.702</v>
      </c>
      <c r="M173" s="95"/>
      <c r="N173" s="85" t="s">
        <v>1854</v>
      </c>
      <c r="O173" s="97"/>
      <c r="P173" s="98" t="s">
        <v>2423</v>
      </c>
      <c r="Q173" s="99" t="s">
        <v>2424</v>
      </c>
    </row>
    <row r="174" spans="1:17" s="8" customFormat="1" ht="22.5" x14ac:dyDescent="0.2">
      <c r="A174" s="84">
        <v>161</v>
      </c>
      <c r="B174" s="85" t="s">
        <v>2723</v>
      </c>
      <c r="C174" s="86" t="s">
        <v>2238</v>
      </c>
      <c r="D174" s="87">
        <v>5</v>
      </c>
      <c r="E174" s="88">
        <v>0.155</v>
      </c>
      <c r="F174" s="89" t="s">
        <v>2427</v>
      </c>
      <c r="G174" s="90">
        <v>9646.07</v>
      </c>
      <c r="H174" s="85" t="s">
        <v>2237</v>
      </c>
      <c r="I174" s="91">
        <v>37253</v>
      </c>
      <c r="J174" s="92"/>
      <c r="K174" s="86" t="s">
        <v>2238</v>
      </c>
      <c r="L174" s="88">
        <v>0.155</v>
      </c>
      <c r="M174" s="95"/>
      <c r="N174" s="85" t="s">
        <v>2237</v>
      </c>
      <c r="O174" s="97"/>
      <c r="P174" s="98" t="s">
        <v>2423</v>
      </c>
      <c r="Q174" s="99" t="s">
        <v>2424</v>
      </c>
    </row>
    <row r="175" spans="1:17" s="8" customFormat="1" ht="22.5" x14ac:dyDescent="0.2">
      <c r="A175" s="84">
        <v>162</v>
      </c>
      <c r="B175" s="85" t="s">
        <v>2724</v>
      </c>
      <c r="C175" s="86" t="s">
        <v>2725</v>
      </c>
      <c r="D175" s="87">
        <v>10</v>
      </c>
      <c r="E175" s="88">
        <v>2.835</v>
      </c>
      <c r="F175" s="89" t="s">
        <v>2442</v>
      </c>
      <c r="G175" s="90">
        <v>72828.91</v>
      </c>
      <c r="H175" s="85" t="s">
        <v>1931</v>
      </c>
      <c r="I175" s="91">
        <v>36865</v>
      </c>
      <c r="J175" s="92"/>
      <c r="K175" s="86" t="s">
        <v>2725</v>
      </c>
      <c r="L175" s="88">
        <v>2.835</v>
      </c>
      <c r="M175" s="95" t="s">
        <v>2726</v>
      </c>
      <c r="N175" s="85" t="s">
        <v>1931</v>
      </c>
      <c r="O175" s="97"/>
      <c r="P175" s="98" t="s">
        <v>2423</v>
      </c>
      <c r="Q175" s="99" t="s">
        <v>2424</v>
      </c>
    </row>
    <row r="176" spans="1:17" s="8" customFormat="1" ht="33.75" x14ac:dyDescent="0.2">
      <c r="A176" s="84">
        <v>163</v>
      </c>
      <c r="B176" s="85" t="s">
        <v>2727</v>
      </c>
      <c r="C176" s="86" t="s">
        <v>2728</v>
      </c>
      <c r="D176" s="87">
        <v>5</v>
      </c>
      <c r="E176" s="88">
        <v>70.8</v>
      </c>
      <c r="F176" s="89" t="s">
        <v>2421</v>
      </c>
      <c r="G176" s="90">
        <v>2055.9699999999998</v>
      </c>
      <c r="H176" s="85"/>
      <c r="I176" s="91">
        <v>42164</v>
      </c>
      <c r="J176" s="92"/>
      <c r="K176" s="86" t="s">
        <v>2728</v>
      </c>
      <c r="L176" s="88">
        <v>70.8</v>
      </c>
      <c r="M176" s="95"/>
      <c r="N176" s="85"/>
      <c r="O176" s="97" t="s">
        <v>2422</v>
      </c>
      <c r="P176" s="98" t="s">
        <v>2423</v>
      </c>
      <c r="Q176" s="99" t="s">
        <v>2424</v>
      </c>
    </row>
    <row r="177" spans="1:17" s="8" customFormat="1" ht="33.75" x14ac:dyDescent="0.2">
      <c r="A177" s="84">
        <v>164</v>
      </c>
      <c r="B177" s="85" t="s">
        <v>2729</v>
      </c>
      <c r="C177" s="86" t="s">
        <v>2730</v>
      </c>
      <c r="D177" s="87">
        <v>5</v>
      </c>
      <c r="E177" s="88">
        <v>96</v>
      </c>
      <c r="F177" s="89" t="s">
        <v>2421</v>
      </c>
      <c r="G177" s="90">
        <v>2091.73</v>
      </c>
      <c r="H177" s="85"/>
      <c r="I177" s="91">
        <v>42244</v>
      </c>
      <c r="J177" s="92"/>
      <c r="K177" s="86" t="s">
        <v>2730</v>
      </c>
      <c r="L177" s="88">
        <v>96</v>
      </c>
      <c r="M177" s="95"/>
      <c r="N177" s="85"/>
      <c r="O177" s="97" t="s">
        <v>2422</v>
      </c>
      <c r="P177" s="98" t="s">
        <v>2423</v>
      </c>
      <c r="Q177" s="99" t="s">
        <v>2424</v>
      </c>
    </row>
    <row r="178" spans="1:17" s="8" customFormat="1" ht="33.75" x14ac:dyDescent="0.2">
      <c r="A178" s="84">
        <v>165</v>
      </c>
      <c r="B178" s="85" t="s">
        <v>2731</v>
      </c>
      <c r="C178" s="86" t="s">
        <v>2732</v>
      </c>
      <c r="D178" s="87">
        <v>5</v>
      </c>
      <c r="E178" s="88">
        <v>70.8</v>
      </c>
      <c r="F178" s="89" t="s">
        <v>2421</v>
      </c>
      <c r="G178" s="90">
        <v>2055.9699999999998</v>
      </c>
      <c r="H178" s="85"/>
      <c r="I178" s="91">
        <v>42305</v>
      </c>
      <c r="J178" s="92"/>
      <c r="K178" s="86" t="s">
        <v>2732</v>
      </c>
      <c r="L178" s="88">
        <v>70.8</v>
      </c>
      <c r="M178" s="95"/>
      <c r="N178" s="85"/>
      <c r="O178" s="97" t="s">
        <v>2422</v>
      </c>
      <c r="P178" s="98" t="s">
        <v>2423</v>
      </c>
      <c r="Q178" s="99" t="s">
        <v>2424</v>
      </c>
    </row>
    <row r="179" spans="1:17" s="8" customFormat="1" ht="22.5" x14ac:dyDescent="0.2">
      <c r="A179" s="84">
        <v>166</v>
      </c>
      <c r="B179" s="85" t="s">
        <v>2733</v>
      </c>
      <c r="C179" s="86" t="s">
        <v>2734</v>
      </c>
      <c r="D179" s="87">
        <v>5</v>
      </c>
      <c r="E179" s="88">
        <v>79.2</v>
      </c>
      <c r="F179" s="89" t="s">
        <v>2421</v>
      </c>
      <c r="G179" s="90">
        <v>2722.1</v>
      </c>
      <c r="H179" s="85"/>
      <c r="I179" s="91">
        <v>42703</v>
      </c>
      <c r="J179" s="92"/>
      <c r="K179" s="86" t="s">
        <v>2734</v>
      </c>
      <c r="L179" s="88">
        <v>79.2</v>
      </c>
      <c r="M179" s="95"/>
      <c r="N179" s="85"/>
      <c r="O179" s="97" t="s">
        <v>2422</v>
      </c>
      <c r="P179" s="98" t="s">
        <v>2423</v>
      </c>
      <c r="Q179" s="99" t="s">
        <v>2424</v>
      </c>
    </row>
    <row r="180" spans="1:17" s="8" customFormat="1" ht="33.75" x14ac:dyDescent="0.2">
      <c r="A180" s="84">
        <v>167</v>
      </c>
      <c r="B180" s="85" t="s">
        <v>2735</v>
      </c>
      <c r="C180" s="86" t="s">
        <v>2736</v>
      </c>
      <c r="D180" s="87">
        <v>5</v>
      </c>
      <c r="E180" s="88">
        <v>198.4</v>
      </c>
      <c r="F180" s="89" t="s">
        <v>2427</v>
      </c>
      <c r="G180" s="90">
        <v>4058.65</v>
      </c>
      <c r="H180" s="85"/>
      <c r="I180" s="91">
        <v>43312</v>
      </c>
      <c r="J180" s="92"/>
      <c r="K180" s="86" t="s">
        <v>2736</v>
      </c>
      <c r="L180" s="88">
        <v>198.4</v>
      </c>
      <c r="M180" s="95"/>
      <c r="N180" s="85"/>
      <c r="O180" s="97" t="s">
        <v>2422</v>
      </c>
      <c r="P180" s="98" t="s">
        <v>2423</v>
      </c>
      <c r="Q180" s="99" t="s">
        <v>2424</v>
      </c>
    </row>
    <row r="181" spans="1:17" s="8" customFormat="1" ht="33.75" x14ac:dyDescent="0.2">
      <c r="A181" s="84">
        <v>168</v>
      </c>
      <c r="B181" s="85" t="s">
        <v>2737</v>
      </c>
      <c r="C181" s="86" t="s">
        <v>2738</v>
      </c>
      <c r="D181" s="87">
        <v>5</v>
      </c>
      <c r="E181" s="88">
        <v>116.4</v>
      </c>
      <c r="F181" s="89" t="s">
        <v>2421</v>
      </c>
      <c r="G181" s="90">
        <v>4476.46</v>
      </c>
      <c r="H181" s="85"/>
      <c r="I181" s="91">
        <v>43410</v>
      </c>
      <c r="J181" s="92"/>
      <c r="K181" s="86" t="s">
        <v>2738</v>
      </c>
      <c r="L181" s="88">
        <v>116.4</v>
      </c>
      <c r="M181" s="95"/>
      <c r="N181" s="85"/>
      <c r="O181" s="97" t="s">
        <v>2422</v>
      </c>
      <c r="P181" s="98" t="s">
        <v>2423</v>
      </c>
      <c r="Q181" s="99" t="s">
        <v>2424</v>
      </c>
    </row>
    <row r="182" spans="1:17" s="8" customFormat="1" ht="22.5" x14ac:dyDescent="0.2">
      <c r="A182" s="84">
        <v>169</v>
      </c>
      <c r="B182" s="85" t="s">
        <v>2739</v>
      </c>
      <c r="C182" s="86" t="s">
        <v>2740</v>
      </c>
      <c r="D182" s="87">
        <v>1</v>
      </c>
      <c r="E182" s="88">
        <v>1</v>
      </c>
      <c r="F182" s="89"/>
      <c r="G182" s="90">
        <v>0</v>
      </c>
      <c r="H182" s="85"/>
      <c r="I182" s="91">
        <v>44067</v>
      </c>
      <c r="J182" s="92"/>
      <c r="K182" s="86" t="s">
        <v>2740</v>
      </c>
      <c r="L182" s="88">
        <v>1</v>
      </c>
      <c r="M182" s="95"/>
      <c r="N182" s="85"/>
      <c r="O182" s="97"/>
      <c r="P182" s="98" t="s">
        <v>2423</v>
      </c>
      <c r="Q182" s="99" t="s">
        <v>2424</v>
      </c>
    </row>
    <row r="183" spans="1:17" s="8" customFormat="1" ht="22.5" x14ac:dyDescent="0.2">
      <c r="A183" s="84">
        <v>170</v>
      </c>
      <c r="B183" s="85" t="s">
        <v>2741</v>
      </c>
      <c r="C183" s="86" t="s">
        <v>1722</v>
      </c>
      <c r="D183" s="87">
        <v>20</v>
      </c>
      <c r="E183" s="88">
        <v>1.4890000000000001</v>
      </c>
      <c r="F183" s="89" t="s">
        <v>2427</v>
      </c>
      <c r="G183" s="90">
        <v>121466.3</v>
      </c>
      <c r="H183" s="85" t="s">
        <v>1721</v>
      </c>
      <c r="I183" s="91">
        <v>38502</v>
      </c>
      <c r="J183" s="92"/>
      <c r="K183" s="86" t="s">
        <v>1722</v>
      </c>
      <c r="L183" s="88">
        <v>1.4890000000000001</v>
      </c>
      <c r="M183" s="95"/>
      <c r="N183" s="85" t="s">
        <v>1721</v>
      </c>
      <c r="O183" s="97"/>
      <c r="P183" s="98" t="s">
        <v>2423</v>
      </c>
      <c r="Q183" s="99" t="s">
        <v>2424</v>
      </c>
    </row>
    <row r="184" spans="1:17" s="8" customFormat="1" ht="22.5" x14ac:dyDescent="0.2">
      <c r="A184" s="84">
        <v>171</v>
      </c>
      <c r="B184" s="85" t="s">
        <v>2742</v>
      </c>
      <c r="C184" s="86" t="s">
        <v>2743</v>
      </c>
      <c r="D184" s="87">
        <v>10</v>
      </c>
      <c r="E184" s="88">
        <v>4.74</v>
      </c>
      <c r="F184" s="89" t="s">
        <v>2442</v>
      </c>
      <c r="G184" s="90">
        <v>205323.25</v>
      </c>
      <c r="H184" s="85" t="s">
        <v>1714</v>
      </c>
      <c r="I184" s="91">
        <v>38502</v>
      </c>
      <c r="J184" s="92"/>
      <c r="K184" s="86" t="s">
        <v>2743</v>
      </c>
      <c r="L184" s="88">
        <v>4.74</v>
      </c>
      <c r="M184" s="95"/>
      <c r="N184" s="85" t="s">
        <v>1714</v>
      </c>
      <c r="O184" s="97"/>
      <c r="P184" s="98" t="s">
        <v>2423</v>
      </c>
      <c r="Q184" s="99" t="s">
        <v>2424</v>
      </c>
    </row>
    <row r="185" spans="1:17" s="8" customFormat="1" ht="22.5" x14ac:dyDescent="0.2">
      <c r="A185" s="84">
        <v>172</v>
      </c>
      <c r="B185" s="85" t="s">
        <v>2744</v>
      </c>
      <c r="C185" s="86" t="s">
        <v>1828</v>
      </c>
      <c r="D185" s="87">
        <v>10</v>
      </c>
      <c r="E185" s="88">
        <v>1.35</v>
      </c>
      <c r="F185" s="89" t="s">
        <v>2442</v>
      </c>
      <c r="G185" s="90">
        <v>17115.73</v>
      </c>
      <c r="H185" s="85" t="s">
        <v>1827</v>
      </c>
      <c r="I185" s="91">
        <v>38502</v>
      </c>
      <c r="J185" s="92"/>
      <c r="K185" s="86" t="s">
        <v>1828</v>
      </c>
      <c r="L185" s="88">
        <v>1.35</v>
      </c>
      <c r="M185" s="95"/>
      <c r="N185" s="85" t="s">
        <v>1827</v>
      </c>
      <c r="O185" s="97"/>
      <c r="P185" s="98" t="s">
        <v>2423</v>
      </c>
      <c r="Q185" s="99" t="s">
        <v>2424</v>
      </c>
    </row>
    <row r="186" spans="1:17" s="8" customFormat="1" x14ac:dyDescent="0.2">
      <c r="A186" s="84">
        <v>173</v>
      </c>
      <c r="B186" s="85" t="s">
        <v>2745</v>
      </c>
      <c r="C186" s="86" t="s">
        <v>2746</v>
      </c>
      <c r="D186" s="87">
        <v>1</v>
      </c>
      <c r="E186" s="88">
        <v>0.8</v>
      </c>
      <c r="F186" s="89"/>
      <c r="G186" s="90">
        <v>126782.71</v>
      </c>
      <c r="H186" s="85" t="s">
        <v>1827</v>
      </c>
      <c r="I186" s="91">
        <v>40886</v>
      </c>
      <c r="J186" s="92"/>
      <c r="K186" s="86" t="s">
        <v>2746</v>
      </c>
      <c r="L186" s="88">
        <v>0.8</v>
      </c>
      <c r="M186" s="95"/>
      <c r="N186" s="85" t="s">
        <v>1827</v>
      </c>
      <c r="O186" s="97"/>
      <c r="P186" s="98" t="s">
        <v>2423</v>
      </c>
      <c r="Q186" s="99" t="s">
        <v>2424</v>
      </c>
    </row>
    <row r="187" spans="1:17" s="8" customFormat="1" ht="22.5" x14ac:dyDescent="0.2">
      <c r="A187" s="84">
        <v>174</v>
      </c>
      <c r="B187" s="85" t="s">
        <v>2747</v>
      </c>
      <c r="C187" s="86" t="s">
        <v>1718</v>
      </c>
      <c r="D187" s="87">
        <v>10</v>
      </c>
      <c r="E187" s="88">
        <v>0.86</v>
      </c>
      <c r="F187" s="89" t="s">
        <v>2442</v>
      </c>
      <c r="G187" s="90">
        <v>23623.94</v>
      </c>
      <c r="H187" s="85" t="s">
        <v>1717</v>
      </c>
      <c r="I187" s="91">
        <v>38502</v>
      </c>
      <c r="J187" s="92"/>
      <c r="K187" s="86" t="s">
        <v>1718</v>
      </c>
      <c r="L187" s="88">
        <v>0.86</v>
      </c>
      <c r="M187" s="95"/>
      <c r="N187" s="85" t="s">
        <v>1717</v>
      </c>
      <c r="O187" s="97"/>
      <c r="P187" s="98" t="s">
        <v>2423</v>
      </c>
      <c r="Q187" s="99" t="s">
        <v>2424</v>
      </c>
    </row>
    <row r="188" spans="1:17" s="8" customFormat="1" ht="22.5" x14ac:dyDescent="0.2">
      <c r="A188" s="84">
        <v>175</v>
      </c>
      <c r="B188" s="85" t="s">
        <v>2748</v>
      </c>
      <c r="C188" s="86" t="s">
        <v>2749</v>
      </c>
      <c r="D188" s="87">
        <v>10</v>
      </c>
      <c r="E188" s="88">
        <v>1.2949999999999999</v>
      </c>
      <c r="F188" s="89" t="s">
        <v>2442</v>
      </c>
      <c r="G188" s="90">
        <v>5989.5</v>
      </c>
      <c r="H188" s="85" t="s">
        <v>1799</v>
      </c>
      <c r="I188" s="91">
        <v>38502</v>
      </c>
      <c r="J188" s="92"/>
      <c r="K188" s="86" t="s">
        <v>2749</v>
      </c>
      <c r="L188" s="88">
        <v>1.2949999999999999</v>
      </c>
      <c r="M188" s="95"/>
      <c r="N188" s="85" t="s">
        <v>1799</v>
      </c>
      <c r="O188" s="97"/>
      <c r="P188" s="98" t="s">
        <v>2423</v>
      </c>
      <c r="Q188" s="99" t="s">
        <v>2424</v>
      </c>
    </row>
    <row r="189" spans="1:17" s="8" customFormat="1" ht="22.5" x14ac:dyDescent="0.2">
      <c r="A189" s="84">
        <v>176</v>
      </c>
      <c r="B189" s="85" t="s">
        <v>2750</v>
      </c>
      <c r="C189" s="86" t="s">
        <v>1763</v>
      </c>
      <c r="D189" s="87">
        <v>10</v>
      </c>
      <c r="E189" s="88">
        <v>0.32</v>
      </c>
      <c r="F189" s="89" t="s">
        <v>2442</v>
      </c>
      <c r="G189" s="90">
        <v>930.56</v>
      </c>
      <c r="H189" s="85" t="s">
        <v>1762</v>
      </c>
      <c r="I189" s="91">
        <v>38502</v>
      </c>
      <c r="J189" s="92"/>
      <c r="K189" s="86" t="s">
        <v>1763</v>
      </c>
      <c r="L189" s="88">
        <v>0.32</v>
      </c>
      <c r="M189" s="95"/>
      <c r="N189" s="85" t="s">
        <v>1762</v>
      </c>
      <c r="O189" s="97"/>
      <c r="P189" s="98" t="s">
        <v>2423</v>
      </c>
      <c r="Q189" s="99" t="s">
        <v>2424</v>
      </c>
    </row>
    <row r="190" spans="1:17" s="8" customFormat="1" ht="22.5" x14ac:dyDescent="0.2">
      <c r="A190" s="84">
        <v>177</v>
      </c>
      <c r="B190" s="85" t="s">
        <v>2751</v>
      </c>
      <c r="C190" s="86" t="s">
        <v>1822</v>
      </c>
      <c r="D190" s="87">
        <v>10</v>
      </c>
      <c r="E190" s="88">
        <v>0.78</v>
      </c>
      <c r="F190" s="89" t="s">
        <v>2442</v>
      </c>
      <c r="G190" s="90">
        <v>41572.050000000003</v>
      </c>
      <c r="H190" s="85" t="s">
        <v>1821</v>
      </c>
      <c r="I190" s="91">
        <v>38502</v>
      </c>
      <c r="J190" s="92"/>
      <c r="K190" s="86" t="s">
        <v>1822</v>
      </c>
      <c r="L190" s="88">
        <v>0.78</v>
      </c>
      <c r="M190" s="95"/>
      <c r="N190" s="85" t="s">
        <v>1821</v>
      </c>
      <c r="O190" s="97"/>
      <c r="P190" s="98" t="s">
        <v>2423</v>
      </c>
      <c r="Q190" s="99" t="s">
        <v>2424</v>
      </c>
    </row>
    <row r="191" spans="1:17" s="8" customFormat="1" ht="22.5" x14ac:dyDescent="0.2">
      <c r="A191" s="84">
        <v>178</v>
      </c>
      <c r="B191" s="85" t="s">
        <v>2752</v>
      </c>
      <c r="C191" s="86" t="s">
        <v>1824</v>
      </c>
      <c r="D191" s="87">
        <v>10</v>
      </c>
      <c r="E191" s="88">
        <v>0.48799999999999999</v>
      </c>
      <c r="F191" s="89" t="s">
        <v>2442</v>
      </c>
      <c r="G191" s="90">
        <v>13167.26</v>
      </c>
      <c r="H191" s="85" t="s">
        <v>1823</v>
      </c>
      <c r="I191" s="91">
        <v>38502</v>
      </c>
      <c r="J191" s="92"/>
      <c r="K191" s="86" t="s">
        <v>1824</v>
      </c>
      <c r="L191" s="88">
        <v>0.48799999999999999</v>
      </c>
      <c r="M191" s="95"/>
      <c r="N191" s="85" t="s">
        <v>1823</v>
      </c>
      <c r="O191" s="97"/>
      <c r="P191" s="98" t="s">
        <v>2423</v>
      </c>
      <c r="Q191" s="99" t="s">
        <v>2424</v>
      </c>
    </row>
    <row r="192" spans="1:17" s="8" customFormat="1" ht="22.5" x14ac:dyDescent="0.2">
      <c r="A192" s="84">
        <v>179</v>
      </c>
      <c r="B192" s="85" t="s">
        <v>2753</v>
      </c>
      <c r="C192" s="86" t="s">
        <v>1743</v>
      </c>
      <c r="D192" s="87">
        <v>10</v>
      </c>
      <c r="E192" s="88">
        <v>0.64500000000000002</v>
      </c>
      <c r="F192" s="89" t="s">
        <v>2442</v>
      </c>
      <c r="G192" s="90">
        <v>19701.080000000002</v>
      </c>
      <c r="H192" s="85" t="s">
        <v>1742</v>
      </c>
      <c r="I192" s="91">
        <v>38502</v>
      </c>
      <c r="J192" s="92"/>
      <c r="K192" s="86" t="s">
        <v>1743</v>
      </c>
      <c r="L192" s="88">
        <v>0.64500000000000002</v>
      </c>
      <c r="M192" s="95"/>
      <c r="N192" s="85" t="s">
        <v>1742</v>
      </c>
      <c r="O192" s="97"/>
      <c r="P192" s="98" t="s">
        <v>2423</v>
      </c>
      <c r="Q192" s="99" t="s">
        <v>2424</v>
      </c>
    </row>
    <row r="193" spans="1:17" s="8" customFormat="1" ht="22.5" x14ac:dyDescent="0.2">
      <c r="A193" s="84">
        <v>180</v>
      </c>
      <c r="B193" s="85" t="s">
        <v>2754</v>
      </c>
      <c r="C193" s="86" t="s">
        <v>1787</v>
      </c>
      <c r="D193" s="87">
        <v>10</v>
      </c>
      <c r="E193" s="88">
        <v>1.69</v>
      </c>
      <c r="F193" s="89" t="s">
        <v>2442</v>
      </c>
      <c r="G193" s="90">
        <v>53445.91</v>
      </c>
      <c r="H193" s="85" t="s">
        <v>1799</v>
      </c>
      <c r="I193" s="91">
        <v>38502</v>
      </c>
      <c r="J193" s="92"/>
      <c r="K193" s="86" t="s">
        <v>1787</v>
      </c>
      <c r="L193" s="88">
        <v>1.69</v>
      </c>
      <c r="M193" s="95"/>
      <c r="N193" s="85" t="s">
        <v>1799</v>
      </c>
      <c r="O193" s="97"/>
      <c r="P193" s="98" t="s">
        <v>2423</v>
      </c>
      <c r="Q193" s="99" t="s">
        <v>2424</v>
      </c>
    </row>
    <row r="194" spans="1:17" s="8" customFormat="1" ht="22.5" x14ac:dyDescent="0.2">
      <c r="A194" s="84">
        <v>181</v>
      </c>
      <c r="B194" s="85" t="s">
        <v>2755</v>
      </c>
      <c r="C194" s="86" t="s">
        <v>2756</v>
      </c>
      <c r="D194" s="87">
        <v>10</v>
      </c>
      <c r="E194" s="88">
        <v>0.33700000000000002</v>
      </c>
      <c r="F194" s="89" t="s">
        <v>2442</v>
      </c>
      <c r="G194" s="90">
        <v>6418.57</v>
      </c>
      <c r="H194" s="85" t="s">
        <v>1764</v>
      </c>
      <c r="I194" s="91">
        <v>38502</v>
      </c>
      <c r="J194" s="92"/>
      <c r="K194" s="86" t="s">
        <v>2756</v>
      </c>
      <c r="L194" s="88">
        <v>0.33700000000000002</v>
      </c>
      <c r="M194" s="95"/>
      <c r="N194" s="85" t="s">
        <v>1764</v>
      </c>
      <c r="O194" s="97" t="s">
        <v>2422</v>
      </c>
      <c r="P194" s="98" t="s">
        <v>2423</v>
      </c>
      <c r="Q194" s="99" t="s">
        <v>2424</v>
      </c>
    </row>
    <row r="195" spans="1:17" s="8" customFormat="1" ht="22.5" x14ac:dyDescent="0.2">
      <c r="A195" s="84">
        <v>182</v>
      </c>
      <c r="B195" s="85" t="s">
        <v>2757</v>
      </c>
      <c r="C195" s="86" t="s">
        <v>1687</v>
      </c>
      <c r="D195" s="87">
        <v>10</v>
      </c>
      <c r="E195" s="88">
        <v>0.57999999999999996</v>
      </c>
      <c r="F195" s="89" t="s">
        <v>2442</v>
      </c>
      <c r="G195" s="90">
        <v>8699.44</v>
      </c>
      <c r="H195" s="85" t="s">
        <v>1686</v>
      </c>
      <c r="I195" s="91">
        <v>38502</v>
      </c>
      <c r="J195" s="92"/>
      <c r="K195" s="86" t="s">
        <v>1687</v>
      </c>
      <c r="L195" s="88">
        <v>0.57999999999999996</v>
      </c>
      <c r="M195" s="95"/>
      <c r="N195" s="85" t="s">
        <v>1686</v>
      </c>
      <c r="O195" s="97"/>
      <c r="P195" s="98" t="s">
        <v>2423</v>
      </c>
      <c r="Q195" s="99" t="s">
        <v>2424</v>
      </c>
    </row>
    <row r="196" spans="1:17" s="8" customFormat="1" ht="22.5" x14ac:dyDescent="0.2">
      <c r="A196" s="84">
        <v>183</v>
      </c>
      <c r="B196" s="85" t="s">
        <v>2758</v>
      </c>
      <c r="C196" s="86" t="s">
        <v>1720</v>
      </c>
      <c r="D196" s="87">
        <v>10</v>
      </c>
      <c r="E196" s="88">
        <v>0.59</v>
      </c>
      <c r="F196" s="89" t="s">
        <v>2442</v>
      </c>
      <c r="G196" s="90">
        <v>17124.259999999998</v>
      </c>
      <c r="H196" s="85" t="s">
        <v>1719</v>
      </c>
      <c r="I196" s="91">
        <v>38502</v>
      </c>
      <c r="J196" s="92"/>
      <c r="K196" s="86" t="s">
        <v>1720</v>
      </c>
      <c r="L196" s="88">
        <v>0.59</v>
      </c>
      <c r="M196" s="95"/>
      <c r="N196" s="85" t="s">
        <v>1719</v>
      </c>
      <c r="O196" s="97"/>
      <c r="P196" s="98" t="s">
        <v>2423</v>
      </c>
      <c r="Q196" s="99" t="s">
        <v>2424</v>
      </c>
    </row>
    <row r="197" spans="1:17" s="8" customFormat="1" ht="22.5" x14ac:dyDescent="0.2">
      <c r="A197" s="84">
        <v>184</v>
      </c>
      <c r="B197" s="85" t="s">
        <v>2759</v>
      </c>
      <c r="C197" s="86" t="s">
        <v>2760</v>
      </c>
      <c r="D197" s="87">
        <v>10</v>
      </c>
      <c r="E197" s="88">
        <v>2.137</v>
      </c>
      <c r="F197" s="89" t="s">
        <v>2442</v>
      </c>
      <c r="G197" s="90">
        <v>137454.68</v>
      </c>
      <c r="H197" s="85" t="s">
        <v>1684</v>
      </c>
      <c r="I197" s="91">
        <v>38502</v>
      </c>
      <c r="J197" s="92"/>
      <c r="K197" s="86" t="s">
        <v>2760</v>
      </c>
      <c r="L197" s="88">
        <v>2.137</v>
      </c>
      <c r="M197" s="95"/>
      <c r="N197" s="85" t="s">
        <v>1684</v>
      </c>
      <c r="O197" s="97"/>
      <c r="P197" s="98" t="s">
        <v>2423</v>
      </c>
      <c r="Q197" s="99" t="s">
        <v>2424</v>
      </c>
    </row>
    <row r="198" spans="1:17" s="8" customFormat="1" ht="22.5" x14ac:dyDescent="0.2">
      <c r="A198" s="84">
        <v>185</v>
      </c>
      <c r="B198" s="85" t="s">
        <v>2761</v>
      </c>
      <c r="C198" s="86" t="s">
        <v>2762</v>
      </c>
      <c r="D198" s="87">
        <v>10</v>
      </c>
      <c r="E198" s="88">
        <v>0.47399999999999998</v>
      </c>
      <c r="F198" s="89" t="s">
        <v>2442</v>
      </c>
      <c r="G198" s="90">
        <v>11242.11</v>
      </c>
      <c r="H198" s="85" t="s">
        <v>1688</v>
      </c>
      <c r="I198" s="91">
        <v>38502</v>
      </c>
      <c r="J198" s="92"/>
      <c r="K198" s="86" t="s">
        <v>2762</v>
      </c>
      <c r="L198" s="88">
        <v>0.47399999999999998</v>
      </c>
      <c r="M198" s="95"/>
      <c r="N198" s="85" t="s">
        <v>1688</v>
      </c>
      <c r="O198" s="97"/>
      <c r="P198" s="98" t="s">
        <v>2423</v>
      </c>
      <c r="Q198" s="99" t="s">
        <v>2424</v>
      </c>
    </row>
    <row r="199" spans="1:17" s="8" customFormat="1" ht="33.75" x14ac:dyDescent="0.2">
      <c r="A199" s="84">
        <v>186</v>
      </c>
      <c r="B199" s="85" t="s">
        <v>2763</v>
      </c>
      <c r="C199" s="86" t="s">
        <v>2764</v>
      </c>
      <c r="D199" s="87">
        <v>10</v>
      </c>
      <c r="E199" s="88">
        <v>1.9930000000000001</v>
      </c>
      <c r="F199" s="89" t="s">
        <v>2462</v>
      </c>
      <c r="G199" s="90">
        <v>118431.32</v>
      </c>
      <c r="H199" s="85" t="s">
        <v>1795</v>
      </c>
      <c r="I199" s="91">
        <v>38502</v>
      </c>
      <c r="J199" s="92"/>
      <c r="K199" s="86" t="s">
        <v>2764</v>
      </c>
      <c r="L199" s="88">
        <v>1.9930000000000001</v>
      </c>
      <c r="M199" s="95"/>
      <c r="N199" s="85" t="s">
        <v>1795</v>
      </c>
      <c r="O199" s="97"/>
      <c r="P199" s="98" t="s">
        <v>2423</v>
      </c>
      <c r="Q199" s="99" t="s">
        <v>2424</v>
      </c>
    </row>
    <row r="200" spans="1:17" s="8" customFormat="1" ht="22.5" x14ac:dyDescent="0.2">
      <c r="A200" s="84">
        <v>187</v>
      </c>
      <c r="B200" s="85" t="s">
        <v>2765</v>
      </c>
      <c r="C200" s="86" t="s">
        <v>2766</v>
      </c>
      <c r="D200" s="87">
        <v>10</v>
      </c>
      <c r="E200" s="88">
        <v>0.43</v>
      </c>
      <c r="F200" s="89" t="s">
        <v>2442</v>
      </c>
      <c r="G200" s="90">
        <v>2800.21</v>
      </c>
      <c r="H200" s="85" t="s">
        <v>2767</v>
      </c>
      <c r="I200" s="91">
        <v>38502</v>
      </c>
      <c r="J200" s="92"/>
      <c r="K200" s="86" t="s">
        <v>2766</v>
      </c>
      <c r="L200" s="88">
        <v>0.43</v>
      </c>
      <c r="M200" s="95"/>
      <c r="N200" s="85" t="s">
        <v>2767</v>
      </c>
      <c r="O200" s="97"/>
      <c r="P200" s="98" t="s">
        <v>2423</v>
      </c>
      <c r="Q200" s="99" t="s">
        <v>2424</v>
      </c>
    </row>
    <row r="201" spans="1:17" s="8" customFormat="1" ht="22.5" x14ac:dyDescent="0.2">
      <c r="A201" s="84">
        <v>188</v>
      </c>
      <c r="B201" s="85" t="s">
        <v>2768</v>
      </c>
      <c r="C201" s="86" t="s">
        <v>1745</v>
      </c>
      <c r="D201" s="87">
        <v>10</v>
      </c>
      <c r="E201" s="88">
        <v>0.99</v>
      </c>
      <c r="F201" s="89" t="s">
        <v>2427</v>
      </c>
      <c r="G201" s="90">
        <v>46543.28</v>
      </c>
      <c r="H201" s="85" t="s">
        <v>1744</v>
      </c>
      <c r="I201" s="91">
        <v>38502</v>
      </c>
      <c r="J201" s="92"/>
      <c r="K201" s="86" t="s">
        <v>1745</v>
      </c>
      <c r="L201" s="88">
        <v>0.99</v>
      </c>
      <c r="M201" s="95"/>
      <c r="N201" s="85" t="s">
        <v>1744</v>
      </c>
      <c r="O201" s="97"/>
      <c r="P201" s="98" t="s">
        <v>2423</v>
      </c>
      <c r="Q201" s="99" t="s">
        <v>2424</v>
      </c>
    </row>
    <row r="202" spans="1:17" s="8" customFormat="1" ht="22.5" x14ac:dyDescent="0.2">
      <c r="A202" s="84">
        <v>189</v>
      </c>
      <c r="B202" s="85" t="s">
        <v>2769</v>
      </c>
      <c r="C202" s="86" t="s">
        <v>1741</v>
      </c>
      <c r="D202" s="87">
        <v>10</v>
      </c>
      <c r="E202" s="88">
        <v>0.44900000000000001</v>
      </c>
      <c r="F202" s="89" t="s">
        <v>2442</v>
      </c>
      <c r="G202" s="90">
        <v>4157.93</v>
      </c>
      <c r="H202" s="85" t="s">
        <v>1740</v>
      </c>
      <c r="I202" s="91">
        <v>38502</v>
      </c>
      <c r="J202" s="92"/>
      <c r="K202" s="86" t="s">
        <v>1741</v>
      </c>
      <c r="L202" s="88">
        <v>0.44900000000000001</v>
      </c>
      <c r="M202" s="95"/>
      <c r="N202" s="85" t="s">
        <v>1740</v>
      </c>
      <c r="O202" s="97"/>
      <c r="P202" s="98" t="s">
        <v>2423</v>
      </c>
      <c r="Q202" s="99" t="s">
        <v>2424</v>
      </c>
    </row>
    <row r="203" spans="1:17" s="8" customFormat="1" ht="22.5" x14ac:dyDescent="0.2">
      <c r="A203" s="84">
        <v>190</v>
      </c>
      <c r="B203" s="85" t="s">
        <v>2770</v>
      </c>
      <c r="C203" s="86" t="s">
        <v>1739</v>
      </c>
      <c r="D203" s="87">
        <v>5</v>
      </c>
      <c r="E203" s="88">
        <v>0.50900000000000001</v>
      </c>
      <c r="F203" s="89" t="s">
        <v>2427</v>
      </c>
      <c r="G203" s="90">
        <v>16755.599999999999</v>
      </c>
      <c r="H203" s="85" t="s">
        <v>1738</v>
      </c>
      <c r="I203" s="91">
        <v>38502</v>
      </c>
      <c r="J203" s="92"/>
      <c r="K203" s="86" t="s">
        <v>1739</v>
      </c>
      <c r="L203" s="88">
        <v>0.50900000000000001</v>
      </c>
      <c r="M203" s="95"/>
      <c r="N203" s="85" t="s">
        <v>1738</v>
      </c>
      <c r="O203" s="97"/>
      <c r="P203" s="98" t="s">
        <v>2423</v>
      </c>
      <c r="Q203" s="99" t="s">
        <v>2424</v>
      </c>
    </row>
    <row r="204" spans="1:17" s="8" customFormat="1" x14ac:dyDescent="0.2">
      <c r="A204" s="84">
        <v>191</v>
      </c>
      <c r="B204" s="85" t="s">
        <v>2771</v>
      </c>
      <c r="C204" s="86" t="s">
        <v>2772</v>
      </c>
      <c r="D204" s="87">
        <v>10</v>
      </c>
      <c r="E204" s="88">
        <v>0.317</v>
      </c>
      <c r="F204" s="89" t="s">
        <v>2442</v>
      </c>
      <c r="G204" s="90">
        <v>4442.21</v>
      </c>
      <c r="H204" s="85" t="s">
        <v>1761</v>
      </c>
      <c r="I204" s="91">
        <v>38502</v>
      </c>
      <c r="J204" s="92"/>
      <c r="K204" s="86" t="s">
        <v>2772</v>
      </c>
      <c r="L204" s="88">
        <v>0.317</v>
      </c>
      <c r="M204" s="95"/>
      <c r="N204" s="85" t="s">
        <v>1761</v>
      </c>
      <c r="O204" s="97"/>
      <c r="P204" s="98" t="s">
        <v>2423</v>
      </c>
      <c r="Q204" s="99" t="s">
        <v>2424</v>
      </c>
    </row>
    <row r="205" spans="1:17" s="8" customFormat="1" ht="22.5" x14ac:dyDescent="0.2">
      <c r="A205" s="84">
        <v>192</v>
      </c>
      <c r="B205" s="85" t="s">
        <v>2773</v>
      </c>
      <c r="C205" s="86" t="s">
        <v>2774</v>
      </c>
      <c r="D205" s="87">
        <v>10</v>
      </c>
      <c r="E205" s="88">
        <v>0.13</v>
      </c>
      <c r="F205" s="89" t="s">
        <v>2442</v>
      </c>
      <c r="G205" s="90">
        <v>905.37</v>
      </c>
      <c r="H205" s="85" t="s">
        <v>2775</v>
      </c>
      <c r="I205" s="91">
        <v>38502</v>
      </c>
      <c r="J205" s="92"/>
      <c r="K205" s="86" t="s">
        <v>2774</v>
      </c>
      <c r="L205" s="88">
        <v>0.13</v>
      </c>
      <c r="M205" s="95"/>
      <c r="N205" s="85" t="s">
        <v>2775</v>
      </c>
      <c r="O205" s="97"/>
      <c r="P205" s="98" t="s">
        <v>2423</v>
      </c>
      <c r="Q205" s="99" t="s">
        <v>2424</v>
      </c>
    </row>
    <row r="206" spans="1:17" s="8" customFormat="1" ht="22.5" x14ac:dyDescent="0.2">
      <c r="A206" s="84">
        <v>193</v>
      </c>
      <c r="B206" s="85" t="s">
        <v>2776</v>
      </c>
      <c r="C206" s="86" t="s">
        <v>1820</v>
      </c>
      <c r="D206" s="87">
        <v>10</v>
      </c>
      <c r="E206" s="88">
        <v>1.4059999999999999</v>
      </c>
      <c r="F206" s="89" t="s">
        <v>2427</v>
      </c>
      <c r="G206" s="90">
        <v>174323.67</v>
      </c>
      <c r="H206" s="85" t="s">
        <v>1819</v>
      </c>
      <c r="I206" s="91">
        <v>38502</v>
      </c>
      <c r="J206" s="92"/>
      <c r="K206" s="86" t="s">
        <v>1820</v>
      </c>
      <c r="L206" s="88">
        <v>1.4059999999999999</v>
      </c>
      <c r="M206" s="95"/>
      <c r="N206" s="85" t="s">
        <v>1819</v>
      </c>
      <c r="O206" s="97"/>
      <c r="P206" s="98" t="s">
        <v>2423</v>
      </c>
      <c r="Q206" s="99" t="s">
        <v>2424</v>
      </c>
    </row>
    <row r="207" spans="1:17" s="8" customFormat="1" ht="22.5" x14ac:dyDescent="0.2">
      <c r="A207" s="84">
        <v>194</v>
      </c>
      <c r="B207" s="85" t="s">
        <v>2777</v>
      </c>
      <c r="C207" s="86" t="s">
        <v>2778</v>
      </c>
      <c r="D207" s="87">
        <v>10</v>
      </c>
      <c r="E207" s="88">
        <v>6.5</v>
      </c>
      <c r="F207" s="89" t="s">
        <v>2442</v>
      </c>
      <c r="G207" s="90">
        <v>687805.59</v>
      </c>
      <c r="H207" s="85" t="s">
        <v>1631</v>
      </c>
      <c r="I207" s="91">
        <v>38546</v>
      </c>
      <c r="J207" s="92"/>
      <c r="K207" s="86" t="s">
        <v>2778</v>
      </c>
      <c r="L207" s="88">
        <v>6.5</v>
      </c>
      <c r="M207" s="95"/>
      <c r="N207" s="85" t="s">
        <v>1631</v>
      </c>
      <c r="O207" s="97"/>
      <c r="P207" s="98" t="s">
        <v>2423</v>
      </c>
      <c r="Q207" s="99" t="s">
        <v>2424</v>
      </c>
    </row>
    <row r="208" spans="1:17" s="8" customFormat="1" ht="22.5" x14ac:dyDescent="0.2">
      <c r="A208" s="84">
        <v>195</v>
      </c>
      <c r="B208" s="85" t="s">
        <v>2779</v>
      </c>
      <c r="C208" s="86" t="s">
        <v>2780</v>
      </c>
      <c r="D208" s="87">
        <v>10</v>
      </c>
      <c r="E208" s="88">
        <v>1.9350000000000001</v>
      </c>
      <c r="F208" s="89" t="s">
        <v>2442</v>
      </c>
      <c r="G208" s="90">
        <v>59470.35</v>
      </c>
      <c r="H208" s="85" t="s">
        <v>1367</v>
      </c>
      <c r="I208" s="91">
        <v>38546</v>
      </c>
      <c r="J208" s="92"/>
      <c r="K208" s="86" t="s">
        <v>2780</v>
      </c>
      <c r="L208" s="88">
        <v>1.9350000000000001</v>
      </c>
      <c r="M208" s="95"/>
      <c r="N208" s="85" t="s">
        <v>1367</v>
      </c>
      <c r="O208" s="97"/>
      <c r="P208" s="98" t="s">
        <v>2423</v>
      </c>
      <c r="Q208" s="99" t="s">
        <v>2424</v>
      </c>
    </row>
    <row r="209" spans="1:17" s="8" customFormat="1" ht="22.5" x14ac:dyDescent="0.2">
      <c r="A209" s="84">
        <v>196</v>
      </c>
      <c r="B209" s="85" t="s">
        <v>2781</v>
      </c>
      <c r="C209" s="86" t="s">
        <v>2782</v>
      </c>
      <c r="D209" s="87">
        <v>5</v>
      </c>
      <c r="E209" s="88">
        <v>0.29299999999999998</v>
      </c>
      <c r="F209" s="89" t="s">
        <v>2427</v>
      </c>
      <c r="G209" s="90">
        <v>21982.81</v>
      </c>
      <c r="H209" s="85" t="s">
        <v>1394</v>
      </c>
      <c r="I209" s="91">
        <v>33844</v>
      </c>
      <c r="J209" s="92"/>
      <c r="K209" s="86" t="s">
        <v>2782</v>
      </c>
      <c r="L209" s="88">
        <v>0.29299999999999998</v>
      </c>
      <c r="M209" s="95"/>
      <c r="N209" s="85" t="s">
        <v>1394</v>
      </c>
      <c r="O209" s="97"/>
      <c r="P209" s="98" t="s">
        <v>2423</v>
      </c>
      <c r="Q209" s="99" t="s">
        <v>2424</v>
      </c>
    </row>
    <row r="210" spans="1:17" s="8" customFormat="1" ht="33.75" x14ac:dyDescent="0.2">
      <c r="A210" s="84">
        <v>197</v>
      </c>
      <c r="B210" s="85" t="s">
        <v>2783</v>
      </c>
      <c r="C210" s="86" t="s">
        <v>1532</v>
      </c>
      <c r="D210" s="87">
        <v>5</v>
      </c>
      <c r="E210" s="88">
        <v>0.6</v>
      </c>
      <c r="F210" s="89" t="s">
        <v>2442</v>
      </c>
      <c r="G210" s="90">
        <v>12381.6</v>
      </c>
      <c r="H210" s="85" t="s">
        <v>1531</v>
      </c>
      <c r="I210" s="91">
        <v>37810</v>
      </c>
      <c r="J210" s="92"/>
      <c r="K210" s="86" t="s">
        <v>2784</v>
      </c>
      <c r="L210" s="88">
        <v>0.6</v>
      </c>
      <c r="M210" s="95" t="s">
        <v>2785</v>
      </c>
      <c r="N210" s="85" t="s">
        <v>1531</v>
      </c>
      <c r="O210" s="97"/>
      <c r="P210" s="98" t="s">
        <v>2423</v>
      </c>
      <c r="Q210" s="99" t="s">
        <v>2424</v>
      </c>
    </row>
    <row r="211" spans="1:17" s="8" customFormat="1" ht="22.5" x14ac:dyDescent="0.2">
      <c r="A211" s="84">
        <v>198</v>
      </c>
      <c r="B211" s="85" t="s">
        <v>2786</v>
      </c>
      <c r="C211" s="86" t="s">
        <v>2787</v>
      </c>
      <c r="D211" s="87">
        <v>10</v>
      </c>
      <c r="E211" s="88">
        <v>1</v>
      </c>
      <c r="F211" s="89" t="s">
        <v>2442</v>
      </c>
      <c r="G211" s="90">
        <v>7674.64</v>
      </c>
      <c r="H211" s="85"/>
      <c r="I211" s="91">
        <v>37810</v>
      </c>
      <c r="J211" s="92"/>
      <c r="K211" s="86" t="s">
        <v>2787</v>
      </c>
      <c r="L211" s="88">
        <v>1</v>
      </c>
      <c r="M211" s="95"/>
      <c r="N211" s="85"/>
      <c r="O211" s="97" t="s">
        <v>2422</v>
      </c>
      <c r="P211" s="98" t="s">
        <v>2423</v>
      </c>
      <c r="Q211" s="99" t="s">
        <v>2424</v>
      </c>
    </row>
    <row r="212" spans="1:17" s="8" customFormat="1" ht="22.5" x14ac:dyDescent="0.2">
      <c r="A212" s="84">
        <v>199</v>
      </c>
      <c r="B212" s="85" t="s">
        <v>2788</v>
      </c>
      <c r="C212" s="86" t="s">
        <v>1516</v>
      </c>
      <c r="D212" s="87">
        <v>10</v>
      </c>
      <c r="E212" s="88">
        <v>0.41299999999999998</v>
      </c>
      <c r="F212" s="89" t="s">
        <v>2442</v>
      </c>
      <c r="G212" s="90">
        <v>9731.02</v>
      </c>
      <c r="H212" s="85" t="s">
        <v>1515</v>
      </c>
      <c r="I212" s="91">
        <v>38546</v>
      </c>
      <c r="J212" s="92"/>
      <c r="K212" s="86" t="s">
        <v>1516</v>
      </c>
      <c r="L212" s="88">
        <v>0.41299999999999998</v>
      </c>
      <c r="M212" s="95"/>
      <c r="N212" s="85" t="s">
        <v>1515</v>
      </c>
      <c r="O212" s="97"/>
      <c r="P212" s="98" t="s">
        <v>2423</v>
      </c>
      <c r="Q212" s="99" t="s">
        <v>2424</v>
      </c>
    </row>
    <row r="213" spans="1:17" s="8" customFormat="1" ht="22.5" x14ac:dyDescent="0.2">
      <c r="A213" s="84">
        <v>200</v>
      </c>
      <c r="B213" s="85" t="s">
        <v>2789</v>
      </c>
      <c r="C213" s="86" t="s">
        <v>2790</v>
      </c>
      <c r="D213" s="87">
        <v>10</v>
      </c>
      <c r="E213" s="88">
        <v>4.4450000000000003</v>
      </c>
      <c r="F213" s="89" t="s">
        <v>2442</v>
      </c>
      <c r="G213" s="90">
        <v>94094.51</v>
      </c>
      <c r="H213" s="85" t="s">
        <v>1493</v>
      </c>
      <c r="I213" s="91">
        <v>38546</v>
      </c>
      <c r="J213" s="92"/>
      <c r="K213" s="86" t="s">
        <v>2790</v>
      </c>
      <c r="L213" s="88">
        <v>4.4450000000000003</v>
      </c>
      <c r="M213" s="95"/>
      <c r="N213" s="85" t="s">
        <v>1493</v>
      </c>
      <c r="O213" s="97"/>
      <c r="P213" s="98" t="s">
        <v>2423</v>
      </c>
      <c r="Q213" s="99" t="s">
        <v>2424</v>
      </c>
    </row>
    <row r="214" spans="1:17" s="8" customFormat="1" ht="22.5" x14ac:dyDescent="0.2">
      <c r="A214" s="84">
        <v>201</v>
      </c>
      <c r="B214" s="85" t="s">
        <v>2791</v>
      </c>
      <c r="C214" s="86" t="s">
        <v>2792</v>
      </c>
      <c r="D214" s="87">
        <v>10</v>
      </c>
      <c r="E214" s="88">
        <v>2.484</v>
      </c>
      <c r="F214" s="89" t="s">
        <v>2442</v>
      </c>
      <c r="G214" s="90">
        <v>74904.240000000005</v>
      </c>
      <c r="H214" s="85" t="s">
        <v>1405</v>
      </c>
      <c r="I214" s="91">
        <v>38546</v>
      </c>
      <c r="J214" s="92"/>
      <c r="K214" s="86" t="s">
        <v>2792</v>
      </c>
      <c r="L214" s="88">
        <v>2.484</v>
      </c>
      <c r="M214" s="95"/>
      <c r="N214" s="85" t="s">
        <v>1405</v>
      </c>
      <c r="O214" s="97"/>
      <c r="P214" s="98" t="s">
        <v>2423</v>
      </c>
      <c r="Q214" s="99" t="s">
        <v>2424</v>
      </c>
    </row>
    <row r="215" spans="1:17" s="8" customFormat="1" ht="22.5" x14ac:dyDescent="0.2">
      <c r="A215" s="84">
        <v>202</v>
      </c>
      <c r="B215" s="85" t="s">
        <v>2793</v>
      </c>
      <c r="C215" s="86" t="s">
        <v>2794</v>
      </c>
      <c r="D215" s="87">
        <v>10</v>
      </c>
      <c r="E215" s="88">
        <v>2.4550000000000001</v>
      </c>
      <c r="F215" s="89" t="s">
        <v>2442</v>
      </c>
      <c r="G215" s="90">
        <v>58875.59</v>
      </c>
      <c r="H215" s="85" t="s">
        <v>1491</v>
      </c>
      <c r="I215" s="91">
        <v>38546</v>
      </c>
      <c r="J215" s="92"/>
      <c r="K215" s="86" t="s">
        <v>2794</v>
      </c>
      <c r="L215" s="88">
        <v>2.4550000000000001</v>
      </c>
      <c r="M215" s="95"/>
      <c r="N215" s="85" t="s">
        <v>1491</v>
      </c>
      <c r="O215" s="97"/>
      <c r="P215" s="98" t="s">
        <v>2423</v>
      </c>
      <c r="Q215" s="99" t="s">
        <v>2424</v>
      </c>
    </row>
    <row r="216" spans="1:17" s="8" customFormat="1" ht="33.75" x14ac:dyDescent="0.2">
      <c r="A216" s="84">
        <v>203</v>
      </c>
      <c r="B216" s="85" t="s">
        <v>2795</v>
      </c>
      <c r="C216" s="86" t="s">
        <v>2796</v>
      </c>
      <c r="D216" s="87">
        <v>10</v>
      </c>
      <c r="E216" s="88">
        <v>2.605</v>
      </c>
      <c r="F216" s="89" t="s">
        <v>2442</v>
      </c>
      <c r="G216" s="90">
        <v>60994.25</v>
      </c>
      <c r="H216" s="85" t="s">
        <v>1403</v>
      </c>
      <c r="I216" s="91">
        <v>38546</v>
      </c>
      <c r="J216" s="92"/>
      <c r="K216" s="86" t="s">
        <v>2796</v>
      </c>
      <c r="L216" s="88">
        <v>2.605</v>
      </c>
      <c r="M216" s="95"/>
      <c r="N216" s="85" t="s">
        <v>1403</v>
      </c>
      <c r="O216" s="97"/>
      <c r="P216" s="98" t="s">
        <v>2423</v>
      </c>
      <c r="Q216" s="99" t="s">
        <v>2424</v>
      </c>
    </row>
    <row r="217" spans="1:17" s="8" customFormat="1" ht="33.75" x14ac:dyDescent="0.2">
      <c r="A217" s="84">
        <v>204</v>
      </c>
      <c r="B217" s="85" t="s">
        <v>2797</v>
      </c>
      <c r="C217" s="86" t="s">
        <v>2798</v>
      </c>
      <c r="D217" s="87">
        <v>10</v>
      </c>
      <c r="E217" s="88">
        <v>3.57</v>
      </c>
      <c r="F217" s="89" t="s">
        <v>2442</v>
      </c>
      <c r="G217" s="90">
        <v>93018.82</v>
      </c>
      <c r="H217" s="85" t="s">
        <v>1496</v>
      </c>
      <c r="I217" s="91">
        <v>38546</v>
      </c>
      <c r="J217" s="92"/>
      <c r="K217" s="86" t="s">
        <v>2798</v>
      </c>
      <c r="L217" s="88">
        <v>3.57</v>
      </c>
      <c r="M217" s="95"/>
      <c r="N217" s="85" t="s">
        <v>1496</v>
      </c>
      <c r="O217" s="97"/>
      <c r="P217" s="98" t="s">
        <v>2423</v>
      </c>
      <c r="Q217" s="99" t="s">
        <v>2424</v>
      </c>
    </row>
    <row r="218" spans="1:17" s="8" customFormat="1" ht="22.5" x14ac:dyDescent="0.2">
      <c r="A218" s="84">
        <v>205</v>
      </c>
      <c r="B218" s="85" t="s">
        <v>2799</v>
      </c>
      <c r="C218" s="86" t="s">
        <v>2800</v>
      </c>
      <c r="D218" s="87">
        <v>10</v>
      </c>
      <c r="E218" s="88">
        <v>2.52</v>
      </c>
      <c r="F218" s="89" t="s">
        <v>2442</v>
      </c>
      <c r="G218" s="90">
        <v>56968.94</v>
      </c>
      <c r="H218" s="85" t="s">
        <v>1378</v>
      </c>
      <c r="I218" s="91">
        <v>38546</v>
      </c>
      <c r="J218" s="92"/>
      <c r="K218" s="86" t="s">
        <v>2800</v>
      </c>
      <c r="L218" s="88">
        <v>2.52</v>
      </c>
      <c r="M218" s="95"/>
      <c r="N218" s="85" t="s">
        <v>1378</v>
      </c>
      <c r="O218" s="97"/>
      <c r="P218" s="98" t="s">
        <v>2423</v>
      </c>
      <c r="Q218" s="99" t="s">
        <v>2424</v>
      </c>
    </row>
    <row r="219" spans="1:17" s="8" customFormat="1" ht="22.5" x14ac:dyDescent="0.2">
      <c r="A219" s="84">
        <v>206</v>
      </c>
      <c r="B219" s="85" t="s">
        <v>2801</v>
      </c>
      <c r="C219" s="86" t="s">
        <v>2802</v>
      </c>
      <c r="D219" s="87">
        <v>10</v>
      </c>
      <c r="E219" s="88">
        <v>0.41</v>
      </c>
      <c r="F219" s="89" t="s">
        <v>2442</v>
      </c>
      <c r="G219" s="90">
        <v>8587.0300000000007</v>
      </c>
      <c r="H219" s="85" t="s">
        <v>1526</v>
      </c>
      <c r="I219" s="91">
        <v>38546</v>
      </c>
      <c r="J219" s="92"/>
      <c r="K219" s="86" t="s">
        <v>2802</v>
      </c>
      <c r="L219" s="88">
        <v>0.41</v>
      </c>
      <c r="M219" s="95"/>
      <c r="N219" s="85" t="s">
        <v>1526</v>
      </c>
      <c r="O219" s="97"/>
      <c r="P219" s="98" t="s">
        <v>2423</v>
      </c>
      <c r="Q219" s="99" t="s">
        <v>2424</v>
      </c>
    </row>
    <row r="220" spans="1:17" s="8" customFormat="1" ht="22.5" x14ac:dyDescent="0.2">
      <c r="A220" s="84">
        <v>207</v>
      </c>
      <c r="B220" s="85" t="s">
        <v>2803</v>
      </c>
      <c r="C220" s="86" t="s">
        <v>2804</v>
      </c>
      <c r="D220" s="87">
        <v>10</v>
      </c>
      <c r="E220" s="88">
        <v>1.296</v>
      </c>
      <c r="F220" s="89" t="s">
        <v>2442</v>
      </c>
      <c r="G220" s="90">
        <v>20863.57</v>
      </c>
      <c r="H220" s="85" t="s">
        <v>1392</v>
      </c>
      <c r="I220" s="91">
        <v>38546</v>
      </c>
      <c r="J220" s="92"/>
      <c r="K220" s="86" t="s">
        <v>2804</v>
      </c>
      <c r="L220" s="88">
        <v>1.296</v>
      </c>
      <c r="M220" s="95"/>
      <c r="N220" s="85" t="s">
        <v>1392</v>
      </c>
      <c r="O220" s="97"/>
      <c r="P220" s="98" t="s">
        <v>2423</v>
      </c>
      <c r="Q220" s="99" t="s">
        <v>2424</v>
      </c>
    </row>
    <row r="221" spans="1:17" s="8" customFormat="1" ht="22.5" x14ac:dyDescent="0.2">
      <c r="A221" s="84">
        <v>208</v>
      </c>
      <c r="B221" s="85" t="s">
        <v>2805</v>
      </c>
      <c r="C221" s="86" t="s">
        <v>2806</v>
      </c>
      <c r="D221" s="87">
        <v>10</v>
      </c>
      <c r="E221" s="88">
        <v>1.1919999999999999</v>
      </c>
      <c r="F221" s="89" t="s">
        <v>2442</v>
      </c>
      <c r="G221" s="90">
        <v>15409.7</v>
      </c>
      <c r="H221" s="85" t="s">
        <v>1369</v>
      </c>
      <c r="I221" s="91">
        <v>38546</v>
      </c>
      <c r="J221" s="92"/>
      <c r="K221" s="86" t="s">
        <v>2806</v>
      </c>
      <c r="L221" s="88">
        <v>1.1919999999999999</v>
      </c>
      <c r="M221" s="95"/>
      <c r="N221" s="85" t="s">
        <v>1369</v>
      </c>
      <c r="O221" s="97"/>
      <c r="P221" s="98" t="s">
        <v>2423</v>
      </c>
      <c r="Q221" s="99" t="s">
        <v>2424</v>
      </c>
    </row>
    <row r="222" spans="1:17" s="8" customFormat="1" ht="22.5" x14ac:dyDescent="0.2">
      <c r="A222" s="84">
        <v>209</v>
      </c>
      <c r="B222" s="85" t="s">
        <v>2807</v>
      </c>
      <c r="C222" s="86" t="s">
        <v>2808</v>
      </c>
      <c r="D222" s="87">
        <v>10</v>
      </c>
      <c r="E222" s="88">
        <v>0.69</v>
      </c>
      <c r="F222" s="89" t="s">
        <v>2442</v>
      </c>
      <c r="G222" s="90">
        <v>11986.27</v>
      </c>
      <c r="H222" s="85" t="s">
        <v>2809</v>
      </c>
      <c r="I222" s="91">
        <v>38546</v>
      </c>
      <c r="J222" s="92"/>
      <c r="K222" s="86" t="s">
        <v>2808</v>
      </c>
      <c r="L222" s="88">
        <v>0.69</v>
      </c>
      <c r="M222" s="95"/>
      <c r="N222" s="85" t="s">
        <v>2809</v>
      </c>
      <c r="O222" s="97"/>
      <c r="P222" s="98" t="s">
        <v>2423</v>
      </c>
      <c r="Q222" s="99" t="s">
        <v>2424</v>
      </c>
    </row>
    <row r="223" spans="1:17" s="8" customFormat="1" ht="33.75" x14ac:dyDescent="0.2">
      <c r="A223" s="84">
        <v>210</v>
      </c>
      <c r="B223" s="85" t="s">
        <v>2810</v>
      </c>
      <c r="C223" s="86" t="s">
        <v>2811</v>
      </c>
      <c r="D223" s="87">
        <v>10</v>
      </c>
      <c r="E223" s="88">
        <v>3.387</v>
      </c>
      <c r="F223" s="89" t="s">
        <v>2691</v>
      </c>
      <c r="G223" s="90">
        <v>20994.47</v>
      </c>
      <c r="H223" s="85" t="s">
        <v>1375</v>
      </c>
      <c r="I223" s="91">
        <v>38546</v>
      </c>
      <c r="J223" s="92"/>
      <c r="K223" s="86" t="s">
        <v>2811</v>
      </c>
      <c r="L223" s="88">
        <v>3.387</v>
      </c>
      <c r="M223" s="95"/>
      <c r="N223" s="85" t="s">
        <v>1375</v>
      </c>
      <c r="O223" s="97"/>
      <c r="P223" s="98" t="s">
        <v>2423</v>
      </c>
      <c r="Q223" s="99" t="s">
        <v>2424</v>
      </c>
    </row>
    <row r="224" spans="1:17" s="8" customFormat="1" ht="22.5" x14ac:dyDescent="0.2">
      <c r="A224" s="84">
        <v>211</v>
      </c>
      <c r="B224" s="85" t="s">
        <v>2812</v>
      </c>
      <c r="C224" s="86" t="s">
        <v>2813</v>
      </c>
      <c r="D224" s="87">
        <v>10</v>
      </c>
      <c r="E224" s="88">
        <v>1.9770000000000001</v>
      </c>
      <c r="F224" s="89" t="s">
        <v>2442</v>
      </c>
      <c r="G224" s="90">
        <v>41250.480000000003</v>
      </c>
      <c r="H224" s="85" t="s">
        <v>1364</v>
      </c>
      <c r="I224" s="91">
        <v>38546</v>
      </c>
      <c r="J224" s="92"/>
      <c r="K224" s="86" t="s">
        <v>2813</v>
      </c>
      <c r="L224" s="88">
        <v>1.9770000000000001</v>
      </c>
      <c r="M224" s="95"/>
      <c r="N224" s="85" t="s">
        <v>1364</v>
      </c>
      <c r="O224" s="97"/>
      <c r="P224" s="98" t="s">
        <v>2423</v>
      </c>
      <c r="Q224" s="99" t="s">
        <v>2424</v>
      </c>
    </row>
    <row r="225" spans="1:17" s="8" customFormat="1" ht="22.5" x14ac:dyDescent="0.2">
      <c r="A225" s="84">
        <v>212</v>
      </c>
      <c r="B225" s="85" t="s">
        <v>2814</v>
      </c>
      <c r="C225" s="86" t="s">
        <v>2815</v>
      </c>
      <c r="D225" s="87">
        <v>10</v>
      </c>
      <c r="E225" s="88">
        <v>2.7919999999999998</v>
      </c>
      <c r="F225" s="89" t="s">
        <v>2442</v>
      </c>
      <c r="G225" s="90">
        <v>55556.03</v>
      </c>
      <c r="H225" s="85" t="s">
        <v>1659</v>
      </c>
      <c r="I225" s="91">
        <v>38546</v>
      </c>
      <c r="J225" s="92"/>
      <c r="K225" s="86" t="s">
        <v>2815</v>
      </c>
      <c r="L225" s="88">
        <v>2.7919999999999998</v>
      </c>
      <c r="M225" s="95"/>
      <c r="N225" s="85" t="s">
        <v>1659</v>
      </c>
      <c r="O225" s="97"/>
      <c r="P225" s="98" t="s">
        <v>2423</v>
      </c>
      <c r="Q225" s="99" t="s">
        <v>2424</v>
      </c>
    </row>
    <row r="226" spans="1:17" s="8" customFormat="1" ht="22.5" x14ac:dyDescent="0.2">
      <c r="A226" s="84">
        <v>213</v>
      </c>
      <c r="B226" s="85" t="s">
        <v>2816</v>
      </c>
      <c r="C226" s="86" t="s">
        <v>2817</v>
      </c>
      <c r="D226" s="87">
        <v>10</v>
      </c>
      <c r="E226" s="88">
        <v>2.8</v>
      </c>
      <c r="F226" s="89" t="s">
        <v>2442</v>
      </c>
      <c r="G226" s="90">
        <v>59059.14</v>
      </c>
      <c r="H226" s="85" t="s">
        <v>1661</v>
      </c>
      <c r="I226" s="91">
        <v>38546</v>
      </c>
      <c r="J226" s="92"/>
      <c r="K226" s="86" t="s">
        <v>2817</v>
      </c>
      <c r="L226" s="88">
        <v>2.8</v>
      </c>
      <c r="M226" s="95"/>
      <c r="N226" s="85" t="s">
        <v>1661</v>
      </c>
      <c r="O226" s="97"/>
      <c r="P226" s="98" t="s">
        <v>2423</v>
      </c>
      <c r="Q226" s="99" t="s">
        <v>2424</v>
      </c>
    </row>
    <row r="227" spans="1:17" s="8" customFormat="1" ht="22.5" x14ac:dyDescent="0.2">
      <c r="A227" s="84">
        <v>214</v>
      </c>
      <c r="B227" s="85" t="s">
        <v>2818</v>
      </c>
      <c r="C227" s="86" t="s">
        <v>2819</v>
      </c>
      <c r="D227" s="87">
        <v>10</v>
      </c>
      <c r="E227" s="88">
        <v>0.60499999999999998</v>
      </c>
      <c r="F227" s="89" t="s">
        <v>2442</v>
      </c>
      <c r="G227" s="90">
        <v>10303.01</v>
      </c>
      <c r="H227" s="85" t="s">
        <v>1520</v>
      </c>
      <c r="I227" s="91">
        <v>38546</v>
      </c>
      <c r="J227" s="92"/>
      <c r="K227" s="86" t="s">
        <v>2819</v>
      </c>
      <c r="L227" s="88">
        <v>0.60499999999999998</v>
      </c>
      <c r="M227" s="95"/>
      <c r="N227" s="85" t="s">
        <v>1520</v>
      </c>
      <c r="O227" s="97"/>
      <c r="P227" s="98" t="s">
        <v>2423</v>
      </c>
      <c r="Q227" s="99" t="s">
        <v>2424</v>
      </c>
    </row>
    <row r="228" spans="1:17" s="8" customFormat="1" ht="22.5" x14ac:dyDescent="0.2">
      <c r="A228" s="84">
        <v>215</v>
      </c>
      <c r="B228" s="85" t="s">
        <v>2820</v>
      </c>
      <c r="C228" s="86" t="s">
        <v>2821</v>
      </c>
      <c r="D228" s="87">
        <v>10</v>
      </c>
      <c r="E228" s="88">
        <v>0.57599999999999996</v>
      </c>
      <c r="F228" s="89" t="s">
        <v>2442</v>
      </c>
      <c r="G228" s="90">
        <v>2336.36</v>
      </c>
      <c r="H228" s="85" t="s">
        <v>1517</v>
      </c>
      <c r="I228" s="91">
        <v>38546</v>
      </c>
      <c r="J228" s="92"/>
      <c r="K228" s="86" t="s">
        <v>2821</v>
      </c>
      <c r="L228" s="88">
        <v>0.57599999999999996</v>
      </c>
      <c r="M228" s="95" t="s">
        <v>2822</v>
      </c>
      <c r="N228" s="85" t="s">
        <v>1517</v>
      </c>
      <c r="O228" s="97"/>
      <c r="P228" s="98" t="s">
        <v>2423</v>
      </c>
      <c r="Q228" s="99" t="s">
        <v>2424</v>
      </c>
    </row>
    <row r="229" spans="1:17" s="8" customFormat="1" ht="22.5" x14ac:dyDescent="0.2">
      <c r="A229" s="84">
        <v>216</v>
      </c>
      <c r="B229" s="85" t="s">
        <v>2823</v>
      </c>
      <c r="C229" s="86" t="s">
        <v>2824</v>
      </c>
      <c r="D229" s="87">
        <v>10</v>
      </c>
      <c r="E229" s="88">
        <v>2.0249999999999999</v>
      </c>
      <c r="F229" s="89" t="s">
        <v>2442</v>
      </c>
      <c r="G229" s="90">
        <v>38465.919999999998</v>
      </c>
      <c r="H229" s="85" t="s">
        <v>1614</v>
      </c>
      <c r="I229" s="91">
        <v>38546</v>
      </c>
      <c r="J229" s="92"/>
      <c r="K229" s="86" t="s">
        <v>2824</v>
      </c>
      <c r="L229" s="88">
        <v>2.0249999999999999</v>
      </c>
      <c r="M229" s="95"/>
      <c r="N229" s="85" t="s">
        <v>1614</v>
      </c>
      <c r="O229" s="97"/>
      <c r="P229" s="98" t="s">
        <v>2423</v>
      </c>
      <c r="Q229" s="99" t="s">
        <v>2424</v>
      </c>
    </row>
    <row r="230" spans="1:17" s="8" customFormat="1" ht="22.5" x14ac:dyDescent="0.2">
      <c r="A230" s="84">
        <v>217</v>
      </c>
      <c r="B230" s="85" t="s">
        <v>2825</v>
      </c>
      <c r="C230" s="86" t="s">
        <v>2826</v>
      </c>
      <c r="D230" s="87">
        <v>10</v>
      </c>
      <c r="E230" s="88">
        <v>1.02</v>
      </c>
      <c r="F230" s="89" t="s">
        <v>2442</v>
      </c>
      <c r="G230" s="90">
        <v>6617.78</v>
      </c>
      <c r="H230" s="85" t="s">
        <v>1487</v>
      </c>
      <c r="I230" s="91">
        <v>38546</v>
      </c>
      <c r="J230" s="92"/>
      <c r="K230" s="86" t="s">
        <v>2826</v>
      </c>
      <c r="L230" s="88">
        <v>1.02</v>
      </c>
      <c r="M230" s="95"/>
      <c r="N230" s="85" t="s">
        <v>1487</v>
      </c>
      <c r="O230" s="97"/>
      <c r="P230" s="98" t="s">
        <v>2423</v>
      </c>
      <c r="Q230" s="99" t="s">
        <v>2424</v>
      </c>
    </row>
    <row r="231" spans="1:17" s="8" customFormat="1" x14ac:dyDescent="0.2">
      <c r="A231" s="84">
        <v>218</v>
      </c>
      <c r="B231" s="85" t="s">
        <v>2827</v>
      </c>
      <c r="C231" s="86" t="s">
        <v>2828</v>
      </c>
      <c r="D231" s="87">
        <v>10</v>
      </c>
      <c r="E231" s="88">
        <v>0.3</v>
      </c>
      <c r="F231" s="89" t="s">
        <v>2442</v>
      </c>
      <c r="G231" s="90">
        <v>6326.09</v>
      </c>
      <c r="H231" s="85" t="s">
        <v>1535</v>
      </c>
      <c r="I231" s="91">
        <v>38546</v>
      </c>
      <c r="J231" s="92"/>
      <c r="K231" s="86" t="s">
        <v>2828</v>
      </c>
      <c r="L231" s="88">
        <v>0.3</v>
      </c>
      <c r="M231" s="95"/>
      <c r="N231" s="85" t="s">
        <v>1535</v>
      </c>
      <c r="O231" s="97"/>
      <c r="P231" s="98" t="s">
        <v>2423</v>
      </c>
      <c r="Q231" s="99" t="s">
        <v>2424</v>
      </c>
    </row>
    <row r="232" spans="1:17" s="8" customFormat="1" ht="22.5" x14ac:dyDescent="0.2">
      <c r="A232" s="84">
        <v>219</v>
      </c>
      <c r="B232" s="85" t="s">
        <v>2829</v>
      </c>
      <c r="C232" s="86" t="s">
        <v>1540</v>
      </c>
      <c r="D232" s="87">
        <v>10</v>
      </c>
      <c r="E232" s="88">
        <v>0.41</v>
      </c>
      <c r="F232" s="89" t="s">
        <v>2427</v>
      </c>
      <c r="G232" s="90">
        <v>10473.76</v>
      </c>
      <c r="H232" s="85" t="s">
        <v>1539</v>
      </c>
      <c r="I232" s="91">
        <v>38546</v>
      </c>
      <c r="J232" s="92"/>
      <c r="K232" s="86" t="s">
        <v>1540</v>
      </c>
      <c r="L232" s="88">
        <v>0.41</v>
      </c>
      <c r="M232" s="95" t="s">
        <v>2830</v>
      </c>
      <c r="N232" s="85" t="s">
        <v>1539</v>
      </c>
      <c r="O232" s="97"/>
      <c r="P232" s="98" t="s">
        <v>2423</v>
      </c>
      <c r="Q232" s="99" t="s">
        <v>2424</v>
      </c>
    </row>
    <row r="233" spans="1:17" s="8" customFormat="1" ht="33.75" x14ac:dyDescent="0.2">
      <c r="A233" s="84">
        <v>220</v>
      </c>
      <c r="B233" s="85" t="s">
        <v>2831</v>
      </c>
      <c r="C233" s="86" t="s">
        <v>1534</v>
      </c>
      <c r="D233" s="87">
        <v>10</v>
      </c>
      <c r="E233" s="88">
        <v>0.32</v>
      </c>
      <c r="F233" s="89" t="s">
        <v>2442</v>
      </c>
      <c r="G233" s="90">
        <v>10497.95</v>
      </c>
      <c r="H233" s="85" t="s">
        <v>1533</v>
      </c>
      <c r="I233" s="91">
        <v>38546</v>
      </c>
      <c r="J233" s="92"/>
      <c r="K233" s="86" t="s">
        <v>1534</v>
      </c>
      <c r="L233" s="88">
        <v>0.32</v>
      </c>
      <c r="M233" s="95" t="s">
        <v>2832</v>
      </c>
      <c r="N233" s="85" t="s">
        <v>1533</v>
      </c>
      <c r="O233" s="97"/>
      <c r="P233" s="98" t="s">
        <v>2423</v>
      </c>
      <c r="Q233" s="99" t="s">
        <v>2424</v>
      </c>
    </row>
    <row r="234" spans="1:17" s="8" customFormat="1" ht="22.5" x14ac:dyDescent="0.2">
      <c r="A234" s="84">
        <v>221</v>
      </c>
      <c r="B234" s="85" t="s">
        <v>2833</v>
      </c>
      <c r="C234" s="86" t="s">
        <v>1501</v>
      </c>
      <c r="D234" s="87">
        <v>5</v>
      </c>
      <c r="E234" s="88">
        <v>0.27800000000000002</v>
      </c>
      <c r="F234" s="89" t="s">
        <v>2427</v>
      </c>
      <c r="G234" s="90">
        <v>22728.95</v>
      </c>
      <c r="H234" s="85" t="s">
        <v>1500</v>
      </c>
      <c r="I234" s="91">
        <v>38546</v>
      </c>
      <c r="J234" s="92"/>
      <c r="K234" s="86" t="s">
        <v>1501</v>
      </c>
      <c r="L234" s="88">
        <v>0.27800000000000002</v>
      </c>
      <c r="M234" s="95"/>
      <c r="N234" s="85" t="s">
        <v>1500</v>
      </c>
      <c r="O234" s="97"/>
      <c r="P234" s="98" t="s">
        <v>2423</v>
      </c>
      <c r="Q234" s="99" t="s">
        <v>2424</v>
      </c>
    </row>
    <row r="235" spans="1:17" s="8" customFormat="1" ht="22.5" x14ac:dyDescent="0.2">
      <c r="A235" s="84">
        <v>222</v>
      </c>
      <c r="B235" s="85" t="s">
        <v>2834</v>
      </c>
      <c r="C235" s="86" t="s">
        <v>1538</v>
      </c>
      <c r="D235" s="87">
        <v>5</v>
      </c>
      <c r="E235" s="88">
        <v>0.36499999999999999</v>
      </c>
      <c r="F235" s="89" t="s">
        <v>2421</v>
      </c>
      <c r="G235" s="90">
        <v>94291.37</v>
      </c>
      <c r="H235" s="85" t="s">
        <v>1537</v>
      </c>
      <c r="I235" s="91">
        <v>38546</v>
      </c>
      <c r="J235" s="92"/>
      <c r="K235" s="86" t="s">
        <v>1538</v>
      </c>
      <c r="L235" s="88">
        <v>0.36499999999999999</v>
      </c>
      <c r="M235" s="95" t="s">
        <v>2835</v>
      </c>
      <c r="N235" s="85" t="s">
        <v>1537</v>
      </c>
      <c r="O235" s="97"/>
      <c r="P235" s="98" t="s">
        <v>2423</v>
      </c>
      <c r="Q235" s="99" t="s">
        <v>2424</v>
      </c>
    </row>
    <row r="236" spans="1:17" s="8" customFormat="1" ht="22.5" x14ac:dyDescent="0.2">
      <c r="A236" s="84">
        <v>223</v>
      </c>
      <c r="B236" s="85" t="s">
        <v>2836</v>
      </c>
      <c r="C236" s="86" t="s">
        <v>2837</v>
      </c>
      <c r="D236" s="87">
        <v>5</v>
      </c>
      <c r="E236" s="88">
        <v>0.02</v>
      </c>
      <c r="F236" s="89"/>
      <c r="G236" s="90">
        <v>63744.66</v>
      </c>
      <c r="H236" s="85"/>
      <c r="I236" s="91">
        <v>38546</v>
      </c>
      <c r="J236" s="92"/>
      <c r="K236" s="86" t="s">
        <v>2837</v>
      </c>
      <c r="L236" s="88">
        <v>0.02</v>
      </c>
      <c r="M236" s="95"/>
      <c r="N236" s="85"/>
      <c r="O236" s="97"/>
      <c r="P236" s="98" t="s">
        <v>2423</v>
      </c>
      <c r="Q236" s="99" t="s">
        <v>2424</v>
      </c>
    </row>
    <row r="237" spans="1:17" s="8" customFormat="1" ht="33.75" x14ac:dyDescent="0.2">
      <c r="A237" s="84">
        <v>224</v>
      </c>
      <c r="B237" s="85" t="s">
        <v>2838</v>
      </c>
      <c r="C237" s="86" t="s">
        <v>2839</v>
      </c>
      <c r="D237" s="87">
        <v>5</v>
      </c>
      <c r="E237" s="88">
        <v>244</v>
      </c>
      <c r="F237" s="89" t="s">
        <v>2421</v>
      </c>
      <c r="G237" s="90">
        <v>6893.17</v>
      </c>
      <c r="H237" s="85"/>
      <c r="I237" s="91">
        <v>44104</v>
      </c>
      <c r="J237" s="92"/>
      <c r="K237" s="86" t="s">
        <v>2839</v>
      </c>
      <c r="L237" s="88">
        <v>244</v>
      </c>
      <c r="M237" s="95"/>
      <c r="N237" s="85"/>
      <c r="O237" s="97" t="s">
        <v>2422</v>
      </c>
      <c r="P237" s="98" t="s">
        <v>2423</v>
      </c>
      <c r="Q237" s="99" t="s">
        <v>2424</v>
      </c>
    </row>
    <row r="238" spans="1:17" s="8" customFormat="1" ht="33.75" x14ac:dyDescent="0.2">
      <c r="A238" s="84">
        <v>225</v>
      </c>
      <c r="B238" s="85" t="s">
        <v>2840</v>
      </c>
      <c r="C238" s="86" t="s">
        <v>2841</v>
      </c>
      <c r="D238" s="87">
        <v>5</v>
      </c>
      <c r="E238" s="88">
        <v>120</v>
      </c>
      <c r="F238" s="89" t="s">
        <v>2421</v>
      </c>
      <c r="G238" s="90">
        <v>6492.94</v>
      </c>
      <c r="H238" s="85"/>
      <c r="I238" s="91">
        <v>44082</v>
      </c>
      <c r="J238" s="92"/>
      <c r="K238" s="86" t="s">
        <v>2841</v>
      </c>
      <c r="L238" s="88">
        <v>120</v>
      </c>
      <c r="M238" s="95"/>
      <c r="N238" s="85"/>
      <c r="O238" s="97" t="s">
        <v>2422</v>
      </c>
      <c r="P238" s="98" t="s">
        <v>2423</v>
      </c>
      <c r="Q238" s="99" t="s">
        <v>2424</v>
      </c>
    </row>
    <row r="239" spans="1:17" ht="13.5" thickBot="1" x14ac:dyDescent="0.25">
      <c r="A239" s="9"/>
      <c r="B239" s="10"/>
      <c r="C239" s="10"/>
      <c r="D239" s="10"/>
      <c r="E239" s="100">
        <f>SUM(E14:E238)</f>
        <v>7379.6720999999961</v>
      </c>
      <c r="F239" s="101" t="s">
        <v>2842</v>
      </c>
      <c r="G239" s="102">
        <f>SUM(G14:G238)</f>
        <v>13679787.709999997</v>
      </c>
      <c r="H239" s="10"/>
      <c r="I239" s="10"/>
      <c r="J239" s="10"/>
      <c r="K239" s="10"/>
      <c r="L239" s="11">
        <f>SUM(L14:L238)</f>
        <v>7379.6720999999961</v>
      </c>
      <c r="M239" s="10"/>
      <c r="N239" s="10"/>
      <c r="O239" s="10"/>
    </row>
    <row r="241" spans="1:31" ht="12.75" customHeight="1" x14ac:dyDescent="0.2">
      <c r="A241" s="3"/>
      <c r="B241" s="515" t="s">
        <v>2843</v>
      </c>
      <c r="C241" s="515"/>
      <c r="D241" s="515"/>
      <c r="E241" s="515"/>
      <c r="F241" s="515"/>
      <c r="G241" s="515"/>
      <c r="H241" s="515"/>
      <c r="I241" s="515"/>
      <c r="J241" s="515"/>
      <c r="K241" s="515"/>
      <c r="L241" s="515"/>
      <c r="M241" s="515"/>
      <c r="N241" s="515"/>
      <c r="O241" s="515"/>
      <c r="P241" s="515"/>
      <c r="Q241" s="515"/>
    </row>
    <row r="242" spans="1:31" x14ac:dyDescent="0.2">
      <c r="C242" s="518"/>
      <c r="D242" s="518"/>
      <c r="E242" s="518"/>
      <c r="F242" s="518"/>
      <c r="G242" s="68"/>
      <c r="H242" s="68"/>
      <c r="I242" s="68"/>
      <c r="J242" s="68"/>
      <c r="K242" s="68"/>
    </row>
    <row r="243" spans="1:31" ht="12.75" customHeight="1" x14ac:dyDescent="0.2">
      <c r="A243" s="3"/>
      <c r="B243" s="493" t="s">
        <v>4313</v>
      </c>
      <c r="C243" s="493"/>
      <c r="D243" s="493"/>
      <c r="E243" s="493"/>
      <c r="F243" s="493"/>
      <c r="G243" s="493"/>
      <c r="H243" s="493"/>
      <c r="I243" s="493"/>
      <c r="J243" s="493"/>
      <c r="K243" s="493"/>
      <c r="L243" s="493"/>
      <c r="M243" s="493"/>
      <c r="N243" s="493"/>
      <c r="O243" s="493"/>
      <c r="P243" s="493"/>
      <c r="Q243" s="493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62"/>
      <c r="AE243" s="13"/>
    </row>
    <row r="244" spans="1:31" ht="12.75" customHeight="1" x14ac:dyDescent="0.2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2"/>
      <c r="AB244" s="12"/>
      <c r="AC244" s="12"/>
      <c r="AD244" s="62"/>
      <c r="AE244" s="13"/>
    </row>
    <row r="245" spans="1:31" ht="27.75" customHeight="1" x14ac:dyDescent="0.2">
      <c r="A245" s="3"/>
      <c r="B245" s="63" t="s">
        <v>3404</v>
      </c>
      <c r="C245" s="2"/>
      <c r="D245" s="502" t="s">
        <v>2400</v>
      </c>
      <c r="E245" s="502"/>
      <c r="F245" s="502"/>
      <c r="G245" s="502"/>
      <c r="H245" s="71"/>
      <c r="I245" s="70"/>
      <c r="J245" s="70"/>
      <c r="K245" s="70"/>
      <c r="L245" s="71"/>
      <c r="M245" s="72"/>
      <c r="N245" s="64"/>
      <c r="O245" s="64"/>
      <c r="P245" s="73"/>
      <c r="Q245" s="62"/>
      <c r="R245" s="62"/>
      <c r="S245" s="62"/>
      <c r="T245" s="62"/>
      <c r="U245" s="73"/>
      <c r="V245" s="73"/>
      <c r="W245" s="73"/>
      <c r="X245" s="73"/>
      <c r="Y245" s="73"/>
      <c r="Z245" s="73"/>
      <c r="AA245" s="62"/>
      <c r="AB245" s="73"/>
      <c r="AC245" s="73"/>
      <c r="AD245" s="73"/>
      <c r="AE245" s="74"/>
    </row>
    <row r="246" spans="1:31" ht="12.75" customHeight="1" x14ac:dyDescent="0.2">
      <c r="A246" s="2"/>
      <c r="D246" s="2"/>
      <c r="E246" s="503" t="s">
        <v>2399</v>
      </c>
      <c r="F246" s="503"/>
      <c r="G246" s="2"/>
      <c r="H246" s="2"/>
      <c r="I246" s="503" t="s">
        <v>3472</v>
      </c>
      <c r="J246" s="503"/>
      <c r="K246" s="503"/>
      <c r="L246" s="2"/>
      <c r="M246" s="62"/>
      <c r="N246" s="503" t="s">
        <v>3473</v>
      </c>
      <c r="O246" s="503"/>
      <c r="P246" s="62"/>
      <c r="Q246" s="62"/>
      <c r="R246" s="62"/>
      <c r="S246" s="62"/>
      <c r="T246" s="62"/>
      <c r="U246" s="62"/>
      <c r="V246" s="62"/>
      <c r="W246" s="62"/>
      <c r="X246" s="62"/>
      <c r="Z246" s="62"/>
      <c r="AA246" s="62"/>
      <c r="AB246" s="73"/>
      <c r="AC246" s="68"/>
      <c r="AD246" s="73"/>
      <c r="AE246" s="74"/>
    </row>
    <row r="247" spans="1:31" x14ac:dyDescent="0.2">
      <c r="A247" s="2"/>
      <c r="B247" s="2"/>
      <c r="C247" s="2"/>
      <c r="D247" s="2"/>
      <c r="E247" s="66"/>
      <c r="F247" s="2"/>
      <c r="G247" s="2"/>
      <c r="H247" s="2"/>
      <c r="I247" s="2"/>
      <c r="J247" s="2"/>
      <c r="K247" s="2"/>
      <c r="L247" s="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6"/>
      <c r="Z247" s="62"/>
      <c r="AA247" s="62"/>
      <c r="AB247" s="62"/>
      <c r="AC247" s="66"/>
      <c r="AD247" s="62"/>
      <c r="AE247" s="13"/>
    </row>
    <row r="248" spans="1:31" x14ac:dyDescent="0.2">
      <c r="A248" s="3"/>
      <c r="B248" s="61" t="s">
        <v>2390</v>
      </c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13"/>
    </row>
    <row r="249" spans="1:31" ht="12.75" customHeight="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13"/>
    </row>
    <row r="250" spans="1:31" ht="26.25" customHeight="1" x14ac:dyDescent="0.2">
      <c r="A250" s="3"/>
      <c r="B250" s="493" t="s">
        <v>2391</v>
      </c>
      <c r="C250" s="493"/>
      <c r="D250" s="493"/>
      <c r="E250" s="493"/>
      <c r="F250" s="493"/>
      <c r="G250" s="493"/>
      <c r="H250" s="493"/>
      <c r="I250" s="493"/>
      <c r="J250" s="493"/>
      <c r="K250" s="493"/>
      <c r="L250" s="493"/>
      <c r="M250" s="493"/>
      <c r="N250" s="493"/>
      <c r="O250" s="493"/>
      <c r="P250" s="493"/>
      <c r="Q250" s="493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</row>
    <row r="251" spans="1:31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</row>
    <row r="252" spans="1:31" ht="24.75" customHeight="1" x14ac:dyDescent="0.2">
      <c r="A252" s="12"/>
      <c r="B252" s="493" t="s">
        <v>2392</v>
      </c>
      <c r="C252" s="493"/>
      <c r="D252" s="493"/>
      <c r="E252" s="493"/>
      <c r="F252" s="493"/>
      <c r="G252" s="493"/>
      <c r="H252" s="493"/>
      <c r="I252" s="493"/>
      <c r="J252" s="493"/>
      <c r="K252" s="493"/>
      <c r="L252" s="493"/>
      <c r="M252" s="493"/>
      <c r="N252" s="493"/>
      <c r="O252" s="493"/>
      <c r="P252" s="493"/>
      <c r="Q252" s="493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4"/>
    </row>
    <row r="253" spans="1:31" ht="24.75" customHeight="1" x14ac:dyDescent="0.2">
      <c r="A253" s="3"/>
      <c r="P253" s="3"/>
      <c r="Q253" s="3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3"/>
    </row>
    <row r="254" spans="1:31" x14ac:dyDescent="0.2">
      <c r="A254" s="2"/>
      <c r="B254" s="62" t="s">
        <v>2401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13"/>
    </row>
    <row r="255" spans="1:3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2">
      <c r="A256" s="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3:11" x14ac:dyDescent="0.2">
      <c r="C257" s="68"/>
      <c r="D257" s="68"/>
      <c r="E257" s="68"/>
      <c r="F257" s="68"/>
      <c r="G257" s="68"/>
      <c r="H257" s="68"/>
      <c r="I257" s="68"/>
      <c r="J257" s="68"/>
      <c r="K257" s="68"/>
    </row>
  </sheetData>
  <mergeCells count="19">
    <mergeCell ref="P1:Q1"/>
    <mergeCell ref="D4:E4"/>
    <mergeCell ref="C242:F242"/>
    <mergeCell ref="B11:N11"/>
    <mergeCell ref="A12:A13"/>
    <mergeCell ref="B12:I12"/>
    <mergeCell ref="J12:O12"/>
    <mergeCell ref="D8:L8"/>
    <mergeCell ref="D9:L9"/>
    <mergeCell ref="D10:L10"/>
    <mergeCell ref="D7:L7"/>
    <mergeCell ref="B252:Q252"/>
    <mergeCell ref="E246:F246"/>
    <mergeCell ref="I246:K246"/>
    <mergeCell ref="N246:O246"/>
    <mergeCell ref="B241:Q241"/>
    <mergeCell ref="B243:Q243"/>
    <mergeCell ref="B250:Q250"/>
    <mergeCell ref="D245:G2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59A2-DF01-473E-B741-D12A16E7F0B3}">
  <dimension ref="A1:R149"/>
  <sheetViews>
    <sheetView workbookViewId="0">
      <selection activeCell="B132" sqref="B132:Q132"/>
    </sheetView>
  </sheetViews>
  <sheetFormatPr defaultRowHeight="11.25" x14ac:dyDescent="0.2"/>
  <cols>
    <col min="1" max="1" width="5.28515625" style="444" customWidth="1"/>
    <col min="2" max="2" width="7.28515625" style="444" customWidth="1"/>
    <col min="3" max="3" width="17" style="444" customWidth="1"/>
    <col min="4" max="4" width="7.28515625" style="444" customWidth="1"/>
    <col min="5" max="5" width="6.7109375" style="444" customWidth="1"/>
    <col min="6" max="6" width="7.85546875" style="444" customWidth="1"/>
    <col min="7" max="7" width="8.42578125" style="444" customWidth="1"/>
    <col min="8" max="8" width="11.5703125" style="444" customWidth="1"/>
    <col min="9" max="9" width="11.140625" style="444" customWidth="1"/>
    <col min="10" max="10" width="10.42578125" style="444" customWidth="1"/>
    <col min="11" max="11" width="10.5703125" style="444" customWidth="1"/>
    <col min="12" max="12" width="14.7109375" style="444" customWidth="1"/>
    <col min="13" max="13" width="7.42578125" style="444" customWidth="1"/>
    <col min="14" max="14" width="10.5703125" style="444" customWidth="1"/>
    <col min="15" max="15" width="7.5703125" style="444" customWidth="1"/>
    <col min="16" max="16" width="13.85546875" style="444" customWidth="1"/>
    <col min="17" max="17" width="9.140625" style="444"/>
    <col min="18" max="18" width="9" style="459" customWidth="1"/>
    <col min="19" max="16384" width="9.140625" style="444"/>
  </cols>
  <sheetData>
    <row r="1" spans="1:18" s="430" customFormat="1" ht="11.25" customHeight="1" x14ac:dyDescent="0.2">
      <c r="A1" s="455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532" t="s">
        <v>3442</v>
      </c>
      <c r="Q1" s="532"/>
      <c r="R1" s="532"/>
    </row>
    <row r="2" spans="1:18" s="430" customFormat="1" ht="12.75" x14ac:dyDescent="0.2">
      <c r="A2" s="455" t="s">
        <v>2394</v>
      </c>
      <c r="B2" s="450"/>
      <c r="C2" s="450"/>
      <c r="D2" s="452" t="s">
        <v>2402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49"/>
    </row>
    <row r="3" spans="1:18" s="430" customFormat="1" ht="12.75" x14ac:dyDescent="0.2">
      <c r="A3" s="455" t="s">
        <v>2395</v>
      </c>
      <c r="B3" s="450"/>
      <c r="C3" s="450"/>
      <c r="D3" s="452" t="s">
        <v>2403</v>
      </c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49"/>
    </row>
    <row r="4" spans="1:18" s="430" customFormat="1" ht="12.75" x14ac:dyDescent="0.2">
      <c r="A4" s="455" t="s">
        <v>2396</v>
      </c>
      <c r="B4" s="450"/>
      <c r="C4" s="450"/>
      <c r="D4" s="517">
        <v>90000015912</v>
      </c>
      <c r="E4" s="517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49"/>
    </row>
    <row r="5" spans="1:18" s="430" customFormat="1" ht="15" customHeight="1" x14ac:dyDescent="0.2">
      <c r="A5" s="525" t="s">
        <v>3991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</row>
    <row r="6" spans="1:18" s="430" customFormat="1" ht="15" customHeight="1" x14ac:dyDescent="0.2">
      <c r="A6" s="525" t="s">
        <v>3992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</row>
    <row r="7" spans="1:18" s="430" customFormat="1" ht="15" customHeight="1" x14ac:dyDescent="0.2">
      <c r="A7" s="525" t="s">
        <v>3993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</row>
    <row r="8" spans="1:18" s="430" customFormat="1" ht="15" customHeight="1" x14ac:dyDescent="0.2">
      <c r="A8" s="525" t="s">
        <v>2407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</row>
    <row r="9" spans="1:18" s="430" customFormat="1" ht="13.5" thickBot="1" x14ac:dyDescent="0.25">
      <c r="A9" s="533"/>
      <c r="B9" s="533"/>
      <c r="C9" s="533"/>
      <c r="D9" s="533"/>
      <c r="E9" s="533"/>
      <c r="F9" s="533"/>
      <c r="G9" s="533"/>
      <c r="H9" s="533"/>
      <c r="I9" s="533"/>
      <c r="J9" s="450"/>
      <c r="K9" s="450"/>
      <c r="L9" s="450"/>
      <c r="M9" s="450"/>
      <c r="N9" s="450"/>
      <c r="O9" s="450"/>
      <c r="P9" s="450"/>
      <c r="Q9" s="450"/>
      <c r="R9" s="449"/>
    </row>
    <row r="10" spans="1:18" s="433" customFormat="1" ht="12" thickBot="1" x14ac:dyDescent="0.25">
      <c r="A10" s="526" t="s">
        <v>4</v>
      </c>
      <c r="B10" s="528" t="s">
        <v>2408</v>
      </c>
      <c r="C10" s="529"/>
      <c r="D10" s="529"/>
      <c r="E10" s="529"/>
      <c r="F10" s="529"/>
      <c r="G10" s="529"/>
      <c r="H10" s="529"/>
      <c r="I10" s="529"/>
      <c r="J10" s="529"/>
      <c r="K10" s="530"/>
      <c r="L10" s="531" t="s">
        <v>3407</v>
      </c>
      <c r="M10" s="529"/>
      <c r="N10" s="529"/>
      <c r="O10" s="529"/>
      <c r="P10" s="529"/>
      <c r="Q10" s="432"/>
      <c r="R10" s="458"/>
    </row>
    <row r="11" spans="1:18" s="433" customFormat="1" ht="105.75" thickBot="1" x14ac:dyDescent="0.3">
      <c r="A11" s="527"/>
      <c r="B11" s="434" t="s">
        <v>2410</v>
      </c>
      <c r="C11" s="435" t="s">
        <v>35</v>
      </c>
      <c r="D11" s="435" t="s">
        <v>2411</v>
      </c>
      <c r="E11" s="435" t="s">
        <v>3409</v>
      </c>
      <c r="F11" s="435" t="s">
        <v>3994</v>
      </c>
      <c r="G11" s="435" t="s">
        <v>2414</v>
      </c>
      <c r="H11" s="435" t="s">
        <v>36</v>
      </c>
      <c r="I11" s="435" t="s">
        <v>37</v>
      </c>
      <c r="J11" s="435" t="s">
        <v>2415</v>
      </c>
      <c r="K11" s="436" t="s">
        <v>3995</v>
      </c>
      <c r="L11" s="437" t="s">
        <v>35</v>
      </c>
      <c r="M11" s="435" t="s">
        <v>3409</v>
      </c>
      <c r="N11" s="435" t="s">
        <v>37</v>
      </c>
      <c r="O11" s="435" t="s">
        <v>3996</v>
      </c>
      <c r="P11" s="435" t="s">
        <v>51</v>
      </c>
      <c r="Q11" s="427" t="s">
        <v>50</v>
      </c>
      <c r="R11" s="428" t="s">
        <v>52</v>
      </c>
    </row>
    <row r="12" spans="1:18" ht="24.75" customHeight="1" x14ac:dyDescent="0.2">
      <c r="A12" s="438">
        <v>1</v>
      </c>
      <c r="B12" s="96" t="s">
        <v>3997</v>
      </c>
      <c r="C12" s="93" t="s">
        <v>3998</v>
      </c>
      <c r="D12" s="439">
        <v>6.67</v>
      </c>
      <c r="E12" s="94">
        <v>1</v>
      </c>
      <c r="F12" s="440"/>
      <c r="G12" s="441">
        <v>2693.6</v>
      </c>
      <c r="H12" s="440"/>
      <c r="I12" s="96"/>
      <c r="J12" s="442">
        <v>26465</v>
      </c>
      <c r="K12" s="443" t="s">
        <v>3999</v>
      </c>
      <c r="L12" s="93" t="s">
        <v>3998</v>
      </c>
      <c r="M12" s="94">
        <v>1</v>
      </c>
      <c r="N12" s="96"/>
      <c r="O12" s="440"/>
      <c r="P12" s="96"/>
      <c r="Q12" s="440"/>
      <c r="R12" s="438" t="s">
        <v>3572</v>
      </c>
    </row>
    <row r="13" spans="1:18" ht="24.75" customHeight="1" x14ac:dyDescent="0.2">
      <c r="A13" s="445">
        <v>2</v>
      </c>
      <c r="B13" s="85" t="s">
        <v>4000</v>
      </c>
      <c r="C13" s="86" t="s">
        <v>4001</v>
      </c>
      <c r="D13" s="87">
        <v>5</v>
      </c>
      <c r="E13" s="88">
        <v>1</v>
      </c>
      <c r="F13" s="446"/>
      <c r="G13" s="90">
        <v>354.63</v>
      </c>
      <c r="H13" s="446"/>
      <c r="I13" s="85"/>
      <c r="J13" s="91">
        <v>43343</v>
      </c>
      <c r="K13" s="447" t="s">
        <v>3999</v>
      </c>
      <c r="L13" s="86" t="s">
        <v>4001</v>
      </c>
      <c r="M13" s="88">
        <v>1</v>
      </c>
      <c r="N13" s="85"/>
      <c r="O13" s="446"/>
      <c r="P13" s="85"/>
      <c r="Q13" s="446"/>
      <c r="R13" s="445" t="s">
        <v>4002</v>
      </c>
    </row>
    <row r="14" spans="1:18" ht="33.75" x14ac:dyDescent="0.2">
      <c r="A14" s="438">
        <v>3</v>
      </c>
      <c r="B14" s="85" t="s">
        <v>4003</v>
      </c>
      <c r="C14" s="86" t="s">
        <v>1760</v>
      </c>
      <c r="D14" s="87">
        <v>6.67</v>
      </c>
      <c r="E14" s="88">
        <v>1</v>
      </c>
      <c r="F14" s="446"/>
      <c r="G14" s="90">
        <v>1034.43</v>
      </c>
      <c r="H14" s="446">
        <v>62090020158</v>
      </c>
      <c r="I14" s="85" t="s">
        <v>193</v>
      </c>
      <c r="J14" s="91">
        <v>25082</v>
      </c>
      <c r="K14" s="447" t="s">
        <v>4004</v>
      </c>
      <c r="L14" s="86" t="s">
        <v>1760</v>
      </c>
      <c r="M14" s="88">
        <v>1</v>
      </c>
      <c r="N14" s="85" t="s">
        <v>193</v>
      </c>
      <c r="O14" s="446"/>
      <c r="P14" s="85"/>
      <c r="Q14" s="446"/>
      <c r="R14" s="445" t="s">
        <v>3572</v>
      </c>
    </row>
    <row r="15" spans="1:18" ht="33.75" x14ac:dyDescent="0.2">
      <c r="A15" s="445">
        <v>4</v>
      </c>
      <c r="B15" s="85" t="s">
        <v>4005</v>
      </c>
      <c r="C15" s="86" t="s">
        <v>4006</v>
      </c>
      <c r="D15" s="87">
        <v>3.33</v>
      </c>
      <c r="E15" s="88">
        <v>1</v>
      </c>
      <c r="F15" s="446"/>
      <c r="G15" s="90">
        <v>40226.39</v>
      </c>
      <c r="H15" s="446"/>
      <c r="I15" s="85"/>
      <c r="J15" s="91">
        <v>39433</v>
      </c>
      <c r="K15" s="447" t="s">
        <v>4007</v>
      </c>
      <c r="L15" s="86" t="s">
        <v>4006</v>
      </c>
      <c r="M15" s="88">
        <v>1</v>
      </c>
      <c r="N15" s="85"/>
      <c r="O15" s="446"/>
      <c r="P15" s="85" t="s">
        <v>4008</v>
      </c>
      <c r="Q15" s="446"/>
      <c r="R15" s="445" t="s">
        <v>3572</v>
      </c>
    </row>
    <row r="16" spans="1:18" ht="33.75" x14ac:dyDescent="0.2">
      <c r="A16" s="438">
        <v>5</v>
      </c>
      <c r="B16" s="85" t="s">
        <v>4009</v>
      </c>
      <c r="C16" s="86" t="s">
        <v>4010</v>
      </c>
      <c r="D16" s="87">
        <v>3.33</v>
      </c>
      <c r="E16" s="88">
        <v>1</v>
      </c>
      <c r="F16" s="446"/>
      <c r="G16" s="90">
        <v>37860.14</v>
      </c>
      <c r="H16" s="446"/>
      <c r="I16" s="85"/>
      <c r="J16" s="91">
        <v>39433</v>
      </c>
      <c r="K16" s="447" t="s">
        <v>4007</v>
      </c>
      <c r="L16" s="86" t="s">
        <v>4010</v>
      </c>
      <c r="M16" s="88">
        <v>1</v>
      </c>
      <c r="N16" s="85"/>
      <c r="O16" s="446"/>
      <c r="P16" s="85" t="s">
        <v>4011</v>
      </c>
      <c r="Q16" s="446"/>
      <c r="R16" s="445" t="s">
        <v>3572</v>
      </c>
    </row>
    <row r="17" spans="1:18" ht="33.75" x14ac:dyDescent="0.2">
      <c r="A17" s="445">
        <v>6</v>
      </c>
      <c r="B17" s="85" t="s">
        <v>4012</v>
      </c>
      <c r="C17" s="86" t="s">
        <v>4013</v>
      </c>
      <c r="D17" s="87">
        <v>3.33</v>
      </c>
      <c r="E17" s="88">
        <v>1</v>
      </c>
      <c r="F17" s="446"/>
      <c r="G17" s="90">
        <v>29526.17</v>
      </c>
      <c r="H17" s="446"/>
      <c r="I17" s="85"/>
      <c r="J17" s="91">
        <v>39433</v>
      </c>
      <c r="K17" s="447" t="s">
        <v>4007</v>
      </c>
      <c r="L17" s="86" t="s">
        <v>4013</v>
      </c>
      <c r="M17" s="88">
        <v>1</v>
      </c>
      <c r="N17" s="85"/>
      <c r="O17" s="446"/>
      <c r="P17" s="85" t="s">
        <v>4014</v>
      </c>
      <c r="Q17" s="446"/>
      <c r="R17" s="445" t="s">
        <v>3572</v>
      </c>
    </row>
    <row r="18" spans="1:18" ht="33.75" x14ac:dyDescent="0.2">
      <c r="A18" s="438">
        <v>7</v>
      </c>
      <c r="B18" s="85" t="s">
        <v>4015</v>
      </c>
      <c r="C18" s="86" t="s">
        <v>4016</v>
      </c>
      <c r="D18" s="87">
        <v>3.33</v>
      </c>
      <c r="E18" s="88">
        <v>1</v>
      </c>
      <c r="F18" s="446"/>
      <c r="G18" s="90">
        <v>20359.25</v>
      </c>
      <c r="H18" s="446"/>
      <c r="I18" s="85"/>
      <c r="J18" s="91">
        <v>39433</v>
      </c>
      <c r="K18" s="447" t="s">
        <v>4007</v>
      </c>
      <c r="L18" s="86" t="s">
        <v>4016</v>
      </c>
      <c r="M18" s="88">
        <v>1</v>
      </c>
      <c r="N18" s="85"/>
      <c r="O18" s="446"/>
      <c r="P18" s="85"/>
      <c r="Q18" s="446"/>
      <c r="R18" s="445" t="s">
        <v>3572</v>
      </c>
    </row>
    <row r="19" spans="1:18" ht="33.75" x14ac:dyDescent="0.2">
      <c r="A19" s="445">
        <v>8</v>
      </c>
      <c r="B19" s="85" t="s">
        <v>4017</v>
      </c>
      <c r="C19" s="86" t="s">
        <v>4018</v>
      </c>
      <c r="D19" s="87">
        <v>3.33</v>
      </c>
      <c r="E19" s="88">
        <v>1</v>
      </c>
      <c r="F19" s="446"/>
      <c r="G19" s="90">
        <v>3733.44</v>
      </c>
      <c r="H19" s="446"/>
      <c r="I19" s="85"/>
      <c r="J19" s="91">
        <v>39433</v>
      </c>
      <c r="K19" s="447" t="s">
        <v>4007</v>
      </c>
      <c r="L19" s="86" t="s">
        <v>4018</v>
      </c>
      <c r="M19" s="88">
        <v>1</v>
      </c>
      <c r="N19" s="85"/>
      <c r="O19" s="446"/>
      <c r="P19" s="85"/>
      <c r="Q19" s="446"/>
      <c r="R19" s="445" t="s">
        <v>3572</v>
      </c>
    </row>
    <row r="20" spans="1:18" ht="33.75" x14ac:dyDescent="0.2">
      <c r="A20" s="438">
        <v>9</v>
      </c>
      <c r="B20" s="85" t="s">
        <v>4019</v>
      </c>
      <c r="C20" s="86" t="s">
        <v>4020</v>
      </c>
      <c r="D20" s="87">
        <v>3.33</v>
      </c>
      <c r="E20" s="88">
        <v>1</v>
      </c>
      <c r="F20" s="446"/>
      <c r="G20" s="90">
        <v>7917.9</v>
      </c>
      <c r="H20" s="446"/>
      <c r="I20" s="85"/>
      <c r="J20" s="91">
        <v>39433</v>
      </c>
      <c r="K20" s="447" t="s">
        <v>4007</v>
      </c>
      <c r="L20" s="86" t="s">
        <v>4020</v>
      </c>
      <c r="M20" s="88">
        <v>1</v>
      </c>
      <c r="N20" s="85"/>
      <c r="O20" s="446"/>
      <c r="P20" s="85"/>
      <c r="Q20" s="446"/>
      <c r="R20" s="445" t="s">
        <v>3572</v>
      </c>
    </row>
    <row r="21" spans="1:18" ht="33.75" x14ac:dyDescent="0.2">
      <c r="A21" s="445">
        <v>10</v>
      </c>
      <c r="B21" s="85" t="s">
        <v>4021</v>
      </c>
      <c r="C21" s="86" t="s">
        <v>4022</v>
      </c>
      <c r="D21" s="87">
        <v>3.33</v>
      </c>
      <c r="E21" s="88">
        <v>1</v>
      </c>
      <c r="F21" s="446"/>
      <c r="G21" s="90">
        <v>14197.54</v>
      </c>
      <c r="H21" s="446"/>
      <c r="I21" s="85"/>
      <c r="J21" s="91">
        <v>39433</v>
      </c>
      <c r="K21" s="447" t="s">
        <v>4007</v>
      </c>
      <c r="L21" s="86" t="s">
        <v>4022</v>
      </c>
      <c r="M21" s="88">
        <v>1</v>
      </c>
      <c r="N21" s="85"/>
      <c r="O21" s="446"/>
      <c r="P21" s="85" t="s">
        <v>4023</v>
      </c>
      <c r="Q21" s="446"/>
      <c r="R21" s="445" t="s">
        <v>3572</v>
      </c>
    </row>
    <row r="22" spans="1:18" ht="34.5" thickBot="1" x14ac:dyDescent="0.25">
      <c r="A22" s="438">
        <v>11</v>
      </c>
      <c r="B22" s="85" t="s">
        <v>4024</v>
      </c>
      <c r="C22" s="86" t="s">
        <v>4025</v>
      </c>
      <c r="D22" s="87">
        <v>3.33</v>
      </c>
      <c r="E22" s="88">
        <v>1</v>
      </c>
      <c r="F22" s="446"/>
      <c r="G22" s="90">
        <v>18097.11</v>
      </c>
      <c r="H22" s="446"/>
      <c r="I22" s="85"/>
      <c r="J22" s="91">
        <v>39433</v>
      </c>
      <c r="K22" s="447" t="s">
        <v>4007</v>
      </c>
      <c r="L22" s="86" t="s">
        <v>4025</v>
      </c>
      <c r="M22" s="88">
        <v>1</v>
      </c>
      <c r="N22" s="85"/>
      <c r="O22" s="446"/>
      <c r="P22" s="85"/>
      <c r="Q22" s="446"/>
      <c r="R22" s="445" t="s">
        <v>3572</v>
      </c>
    </row>
    <row r="23" spans="1:18" ht="33.75" x14ac:dyDescent="0.2">
      <c r="A23" s="445">
        <v>12</v>
      </c>
      <c r="B23" s="85" t="s">
        <v>4026</v>
      </c>
      <c r="C23" s="86" t="s">
        <v>4027</v>
      </c>
      <c r="D23" s="87">
        <v>3.33</v>
      </c>
      <c r="E23" s="88">
        <v>1</v>
      </c>
      <c r="F23" s="446"/>
      <c r="G23" s="90">
        <v>5157.45</v>
      </c>
      <c r="H23" s="446"/>
      <c r="I23" s="85"/>
      <c r="J23" s="91">
        <v>40198</v>
      </c>
      <c r="K23" s="447" t="s">
        <v>4007</v>
      </c>
      <c r="L23" s="86" t="s">
        <v>4027</v>
      </c>
      <c r="M23" s="88">
        <v>1</v>
      </c>
      <c r="N23" s="85"/>
      <c r="O23" s="446"/>
      <c r="P23" s="85"/>
      <c r="Q23" s="446"/>
      <c r="R23" s="445" t="s">
        <v>4002</v>
      </c>
    </row>
    <row r="24" spans="1:18" ht="33.75" x14ac:dyDescent="0.2">
      <c r="A24" s="438">
        <v>13</v>
      </c>
      <c r="B24" s="85" t="s">
        <v>4028</v>
      </c>
      <c r="C24" s="86" t="s">
        <v>4029</v>
      </c>
      <c r="D24" s="87">
        <v>20</v>
      </c>
      <c r="E24" s="88">
        <v>1</v>
      </c>
      <c r="F24" s="446"/>
      <c r="G24" s="90">
        <v>4029.76</v>
      </c>
      <c r="H24" s="446"/>
      <c r="I24" s="85"/>
      <c r="J24" s="91">
        <v>40288</v>
      </c>
      <c r="K24" s="447" t="s">
        <v>4007</v>
      </c>
      <c r="L24" s="86" t="s">
        <v>4029</v>
      </c>
      <c r="M24" s="88">
        <v>1</v>
      </c>
      <c r="N24" s="85"/>
      <c r="O24" s="446"/>
      <c r="P24" s="85"/>
      <c r="Q24" s="446"/>
      <c r="R24" s="445" t="s">
        <v>4002</v>
      </c>
    </row>
    <row r="25" spans="1:18" ht="33.75" x14ac:dyDescent="0.2">
      <c r="A25" s="445">
        <v>14</v>
      </c>
      <c r="B25" s="85" t="s">
        <v>4030</v>
      </c>
      <c r="C25" s="86" t="s">
        <v>4031</v>
      </c>
      <c r="D25" s="87">
        <v>3.33</v>
      </c>
      <c r="E25" s="88">
        <v>1</v>
      </c>
      <c r="F25" s="446"/>
      <c r="G25" s="90">
        <v>57621.56</v>
      </c>
      <c r="H25" s="446"/>
      <c r="I25" s="85"/>
      <c r="J25" s="91">
        <v>40182</v>
      </c>
      <c r="K25" s="447" t="s">
        <v>4007</v>
      </c>
      <c r="L25" s="86" t="s">
        <v>4031</v>
      </c>
      <c r="M25" s="88">
        <v>1</v>
      </c>
      <c r="N25" s="85"/>
      <c r="O25" s="446"/>
      <c r="P25" s="85" t="s">
        <v>4032</v>
      </c>
      <c r="Q25" s="446"/>
      <c r="R25" s="445" t="s">
        <v>4002</v>
      </c>
    </row>
    <row r="26" spans="1:18" ht="33.75" customHeight="1" x14ac:dyDescent="0.2">
      <c r="A26" s="438">
        <v>15</v>
      </c>
      <c r="B26" s="85" t="s">
        <v>4033</v>
      </c>
      <c r="C26" s="86" t="s">
        <v>4034</v>
      </c>
      <c r="D26" s="87">
        <v>2</v>
      </c>
      <c r="E26" s="88">
        <v>3</v>
      </c>
      <c r="F26" s="446"/>
      <c r="G26" s="90">
        <v>27856.14</v>
      </c>
      <c r="H26" s="446"/>
      <c r="I26" s="85"/>
      <c r="J26" s="91">
        <v>40431</v>
      </c>
      <c r="K26" s="447" t="s">
        <v>4007</v>
      </c>
      <c r="L26" s="86" t="s">
        <v>4034</v>
      </c>
      <c r="M26" s="88">
        <v>3</v>
      </c>
      <c r="N26" s="85"/>
      <c r="O26" s="446"/>
      <c r="P26" s="86" t="s">
        <v>4035</v>
      </c>
      <c r="Q26" s="446"/>
      <c r="R26" s="445" t="s">
        <v>4002</v>
      </c>
    </row>
    <row r="27" spans="1:18" ht="35.25" customHeight="1" x14ac:dyDescent="0.2">
      <c r="A27" s="445">
        <v>16</v>
      </c>
      <c r="B27" s="85" t="s">
        <v>4036</v>
      </c>
      <c r="C27" s="86" t="s">
        <v>4037</v>
      </c>
      <c r="D27" s="87">
        <v>2</v>
      </c>
      <c r="E27" s="88">
        <v>2</v>
      </c>
      <c r="F27" s="446"/>
      <c r="G27" s="90">
        <v>6161.99</v>
      </c>
      <c r="H27" s="446"/>
      <c r="I27" s="85"/>
      <c r="J27" s="91">
        <v>40431</v>
      </c>
      <c r="K27" s="447" t="s">
        <v>4007</v>
      </c>
      <c r="L27" s="86" t="s">
        <v>4037</v>
      </c>
      <c r="M27" s="88">
        <v>2</v>
      </c>
      <c r="N27" s="85"/>
      <c r="O27" s="446"/>
      <c r="P27" s="86" t="s">
        <v>4038</v>
      </c>
      <c r="Q27" s="446"/>
      <c r="R27" s="445" t="s">
        <v>4002</v>
      </c>
    </row>
    <row r="28" spans="1:18" ht="36" customHeight="1" x14ac:dyDescent="0.2">
      <c r="A28" s="438">
        <v>17</v>
      </c>
      <c r="B28" s="85" t="s">
        <v>4039</v>
      </c>
      <c r="C28" s="86" t="s">
        <v>4040</v>
      </c>
      <c r="D28" s="87">
        <v>2</v>
      </c>
      <c r="E28" s="88">
        <v>1</v>
      </c>
      <c r="F28" s="446"/>
      <c r="G28" s="90">
        <v>173409.88</v>
      </c>
      <c r="H28" s="446"/>
      <c r="I28" s="85" t="s">
        <v>1037</v>
      </c>
      <c r="J28" s="91">
        <v>40694</v>
      </c>
      <c r="K28" s="447" t="s">
        <v>4007</v>
      </c>
      <c r="L28" s="86" t="s">
        <v>4040</v>
      </c>
      <c r="M28" s="88">
        <v>1</v>
      </c>
      <c r="N28" s="85" t="s">
        <v>1037</v>
      </c>
      <c r="O28" s="446"/>
      <c r="P28" s="85"/>
      <c r="Q28" s="446"/>
      <c r="R28" s="445" t="s">
        <v>4002</v>
      </c>
    </row>
    <row r="29" spans="1:18" ht="33.75" x14ac:dyDescent="0.2">
      <c r="A29" s="445">
        <v>18</v>
      </c>
      <c r="B29" s="85" t="s">
        <v>4041</v>
      </c>
      <c r="C29" s="86" t="s">
        <v>4042</v>
      </c>
      <c r="D29" s="87">
        <v>3.33</v>
      </c>
      <c r="E29" s="88">
        <v>1</v>
      </c>
      <c r="F29" s="446"/>
      <c r="G29" s="90">
        <v>28291.86</v>
      </c>
      <c r="H29" s="446"/>
      <c r="I29" s="85"/>
      <c r="J29" s="91">
        <v>40848</v>
      </c>
      <c r="K29" s="447" t="s">
        <v>4007</v>
      </c>
      <c r="L29" s="86" t="s">
        <v>4042</v>
      </c>
      <c r="M29" s="88">
        <v>1</v>
      </c>
      <c r="N29" s="85"/>
      <c r="O29" s="446"/>
      <c r="P29" s="85"/>
      <c r="Q29" s="446"/>
      <c r="R29" s="445" t="s">
        <v>4002</v>
      </c>
    </row>
    <row r="30" spans="1:18" ht="45" x14ac:dyDescent="0.2">
      <c r="A30" s="438">
        <v>19</v>
      </c>
      <c r="B30" s="85" t="s">
        <v>4043</v>
      </c>
      <c r="C30" s="86" t="s">
        <v>4044</v>
      </c>
      <c r="D30" s="87">
        <v>3.33</v>
      </c>
      <c r="E30" s="88">
        <v>1</v>
      </c>
      <c r="F30" s="446"/>
      <c r="G30" s="90">
        <v>4145.24</v>
      </c>
      <c r="H30" s="446"/>
      <c r="I30" s="85"/>
      <c r="J30" s="91">
        <v>40968</v>
      </c>
      <c r="K30" s="447" t="s">
        <v>4007</v>
      </c>
      <c r="L30" s="86" t="s">
        <v>4044</v>
      </c>
      <c r="M30" s="88">
        <v>1</v>
      </c>
      <c r="N30" s="85"/>
      <c r="O30" s="446"/>
      <c r="P30" s="85"/>
      <c r="Q30" s="446"/>
      <c r="R30" s="445" t="s">
        <v>4002</v>
      </c>
    </row>
    <row r="31" spans="1:18" ht="33.75" x14ac:dyDescent="0.2">
      <c r="A31" s="445">
        <v>20</v>
      </c>
      <c r="B31" s="85" t="s">
        <v>4045</v>
      </c>
      <c r="C31" s="86" t="s">
        <v>4046</v>
      </c>
      <c r="D31" s="87">
        <v>6.67</v>
      </c>
      <c r="E31" s="88">
        <v>1</v>
      </c>
      <c r="F31" s="446"/>
      <c r="G31" s="90">
        <v>498.01</v>
      </c>
      <c r="H31" s="446"/>
      <c r="I31" s="85"/>
      <c r="J31" s="91">
        <v>41031</v>
      </c>
      <c r="K31" s="447" t="s">
        <v>4007</v>
      </c>
      <c r="L31" s="86" t="s">
        <v>4046</v>
      </c>
      <c r="M31" s="88">
        <v>1</v>
      </c>
      <c r="N31" s="85"/>
      <c r="O31" s="446"/>
      <c r="P31" s="85" t="s">
        <v>4047</v>
      </c>
      <c r="Q31" s="446"/>
      <c r="R31" s="445" t="s">
        <v>4002</v>
      </c>
    </row>
    <row r="32" spans="1:18" ht="33.75" x14ac:dyDescent="0.2">
      <c r="A32" s="438">
        <v>21</v>
      </c>
      <c r="B32" s="85" t="s">
        <v>4048</v>
      </c>
      <c r="C32" s="86" t="s">
        <v>4049</v>
      </c>
      <c r="D32" s="87">
        <v>3.33</v>
      </c>
      <c r="E32" s="88">
        <v>1</v>
      </c>
      <c r="F32" s="446"/>
      <c r="G32" s="90">
        <v>28516.74</v>
      </c>
      <c r="H32" s="446"/>
      <c r="I32" s="85"/>
      <c r="J32" s="91">
        <v>41323</v>
      </c>
      <c r="K32" s="447" t="s">
        <v>4007</v>
      </c>
      <c r="L32" s="86" t="s">
        <v>4049</v>
      </c>
      <c r="M32" s="88">
        <v>1</v>
      </c>
      <c r="N32" s="85"/>
      <c r="O32" s="446"/>
      <c r="P32" s="85"/>
      <c r="Q32" s="446"/>
      <c r="R32" s="445" t="s">
        <v>4002</v>
      </c>
    </row>
    <row r="33" spans="1:18" ht="33.75" x14ac:dyDescent="0.2">
      <c r="A33" s="445">
        <v>22</v>
      </c>
      <c r="B33" s="85" t="s">
        <v>4050</v>
      </c>
      <c r="C33" s="86" t="s">
        <v>4051</v>
      </c>
      <c r="D33" s="87">
        <v>5</v>
      </c>
      <c r="E33" s="88">
        <v>1</v>
      </c>
      <c r="F33" s="446"/>
      <c r="G33" s="90">
        <v>2703.6</v>
      </c>
      <c r="H33" s="446"/>
      <c r="I33" s="85" t="s">
        <v>2076</v>
      </c>
      <c r="J33" s="91">
        <v>41480</v>
      </c>
      <c r="K33" s="447" t="s">
        <v>4007</v>
      </c>
      <c r="L33" s="86" t="s">
        <v>4051</v>
      </c>
      <c r="M33" s="88">
        <v>1</v>
      </c>
      <c r="N33" s="85" t="s">
        <v>2076</v>
      </c>
      <c r="O33" s="446"/>
      <c r="P33" s="85"/>
      <c r="Q33" s="446"/>
      <c r="R33" s="445" t="s">
        <v>4002</v>
      </c>
    </row>
    <row r="34" spans="1:18" ht="33.75" customHeight="1" x14ac:dyDescent="0.2">
      <c r="A34" s="438">
        <v>23</v>
      </c>
      <c r="B34" s="85" t="s">
        <v>4052</v>
      </c>
      <c r="C34" s="86" t="s">
        <v>4053</v>
      </c>
      <c r="D34" s="87">
        <v>5</v>
      </c>
      <c r="E34" s="88">
        <v>1</v>
      </c>
      <c r="F34" s="446"/>
      <c r="G34" s="90">
        <v>1551.93</v>
      </c>
      <c r="H34" s="446"/>
      <c r="I34" s="85"/>
      <c r="J34" s="91">
        <v>41789</v>
      </c>
      <c r="K34" s="447" t="s">
        <v>4007</v>
      </c>
      <c r="L34" s="86" t="s">
        <v>4053</v>
      </c>
      <c r="M34" s="88">
        <v>1</v>
      </c>
      <c r="N34" s="85"/>
      <c r="O34" s="446"/>
      <c r="P34" s="86" t="s">
        <v>4054</v>
      </c>
      <c r="Q34" s="446"/>
      <c r="R34" s="445" t="s">
        <v>4002</v>
      </c>
    </row>
    <row r="35" spans="1:18" ht="33.75" x14ac:dyDescent="0.2">
      <c r="A35" s="445">
        <v>24</v>
      </c>
      <c r="B35" s="85" t="s">
        <v>4055</v>
      </c>
      <c r="C35" s="86" t="s">
        <v>4056</v>
      </c>
      <c r="D35" s="87">
        <v>3.33</v>
      </c>
      <c r="E35" s="88">
        <v>6</v>
      </c>
      <c r="F35" s="446"/>
      <c r="G35" s="90">
        <v>6230.46</v>
      </c>
      <c r="H35" s="446"/>
      <c r="I35" s="85"/>
      <c r="J35" s="91">
        <v>42202</v>
      </c>
      <c r="K35" s="447" t="s">
        <v>4007</v>
      </c>
      <c r="L35" s="86" t="s">
        <v>4056</v>
      </c>
      <c r="M35" s="88">
        <v>6</v>
      </c>
      <c r="N35" s="85"/>
      <c r="O35" s="446"/>
      <c r="P35" s="86" t="s">
        <v>4057</v>
      </c>
      <c r="Q35" s="446"/>
      <c r="R35" s="445" t="s">
        <v>4002</v>
      </c>
    </row>
    <row r="36" spans="1:18" ht="33.75" x14ac:dyDescent="0.2">
      <c r="A36" s="438">
        <v>25</v>
      </c>
      <c r="B36" s="85" t="s">
        <v>4058</v>
      </c>
      <c r="C36" s="86" t="s">
        <v>4059</v>
      </c>
      <c r="D36" s="87">
        <v>3.33</v>
      </c>
      <c r="E36" s="88">
        <v>73</v>
      </c>
      <c r="F36" s="446"/>
      <c r="G36" s="90">
        <v>144766.93</v>
      </c>
      <c r="H36" s="446"/>
      <c r="I36" s="85"/>
      <c r="J36" s="91">
        <v>42212</v>
      </c>
      <c r="K36" s="447" t="s">
        <v>4007</v>
      </c>
      <c r="L36" s="86" t="s">
        <v>4059</v>
      </c>
      <c r="M36" s="88">
        <v>73</v>
      </c>
      <c r="N36" s="85"/>
      <c r="O36" s="446"/>
      <c r="P36" s="85" t="s">
        <v>4060</v>
      </c>
      <c r="Q36" s="446"/>
      <c r="R36" s="445" t="s">
        <v>4002</v>
      </c>
    </row>
    <row r="37" spans="1:18" ht="33.75" x14ac:dyDescent="0.2">
      <c r="A37" s="445">
        <v>26</v>
      </c>
      <c r="B37" s="85" t="s">
        <v>4061</v>
      </c>
      <c r="C37" s="86" t="s">
        <v>4062</v>
      </c>
      <c r="D37" s="87">
        <v>5</v>
      </c>
      <c r="E37" s="88">
        <v>88</v>
      </c>
      <c r="F37" s="446"/>
      <c r="G37" s="90">
        <v>556800.4</v>
      </c>
      <c r="H37" s="446"/>
      <c r="I37" s="85"/>
      <c r="J37" s="91">
        <v>42212</v>
      </c>
      <c r="K37" s="447" t="s">
        <v>4007</v>
      </c>
      <c r="L37" s="86" t="s">
        <v>4062</v>
      </c>
      <c r="M37" s="88">
        <v>88</v>
      </c>
      <c r="N37" s="85"/>
      <c r="O37" s="446"/>
      <c r="P37" s="85"/>
      <c r="Q37" s="446"/>
      <c r="R37" s="445" t="s">
        <v>4002</v>
      </c>
    </row>
    <row r="38" spans="1:18" ht="33.75" x14ac:dyDescent="0.2">
      <c r="A38" s="438">
        <v>27</v>
      </c>
      <c r="B38" s="85" t="s">
        <v>4063</v>
      </c>
      <c r="C38" s="86" t="s">
        <v>4064</v>
      </c>
      <c r="D38" s="87">
        <v>5</v>
      </c>
      <c r="E38" s="88">
        <v>216</v>
      </c>
      <c r="F38" s="446"/>
      <c r="G38" s="90">
        <v>31414.49</v>
      </c>
      <c r="H38" s="446"/>
      <c r="I38" s="85"/>
      <c r="J38" s="91">
        <v>42212</v>
      </c>
      <c r="K38" s="447" t="s">
        <v>4007</v>
      </c>
      <c r="L38" s="86" t="s">
        <v>4064</v>
      </c>
      <c r="M38" s="88">
        <v>216</v>
      </c>
      <c r="N38" s="85"/>
      <c r="O38" s="446"/>
      <c r="P38" s="85"/>
      <c r="Q38" s="446"/>
      <c r="R38" s="445" t="s">
        <v>4002</v>
      </c>
    </row>
    <row r="39" spans="1:18" ht="33.75" x14ac:dyDescent="0.2">
      <c r="A39" s="445">
        <v>28</v>
      </c>
      <c r="B39" s="85" t="s">
        <v>4065</v>
      </c>
      <c r="C39" s="86" t="s">
        <v>4066</v>
      </c>
      <c r="D39" s="87">
        <v>5</v>
      </c>
      <c r="E39" s="88">
        <v>121</v>
      </c>
      <c r="F39" s="446"/>
      <c r="G39" s="90">
        <v>39798.519999999997</v>
      </c>
      <c r="H39" s="446"/>
      <c r="I39" s="85"/>
      <c r="J39" s="91">
        <v>42212</v>
      </c>
      <c r="K39" s="447" t="s">
        <v>4007</v>
      </c>
      <c r="L39" s="86" t="s">
        <v>4066</v>
      </c>
      <c r="M39" s="88">
        <v>121</v>
      </c>
      <c r="N39" s="85"/>
      <c r="O39" s="446"/>
      <c r="P39" s="85"/>
      <c r="Q39" s="446"/>
      <c r="R39" s="445" t="s">
        <v>4002</v>
      </c>
    </row>
    <row r="40" spans="1:18" ht="33.75" x14ac:dyDescent="0.2">
      <c r="A40" s="438">
        <v>29</v>
      </c>
      <c r="B40" s="85" t="s">
        <v>4067</v>
      </c>
      <c r="C40" s="86" t="s">
        <v>4068</v>
      </c>
      <c r="D40" s="87">
        <v>3.33</v>
      </c>
      <c r="E40" s="88">
        <v>1</v>
      </c>
      <c r="F40" s="446"/>
      <c r="G40" s="90">
        <v>5929.74</v>
      </c>
      <c r="H40" s="446"/>
      <c r="I40" s="85"/>
      <c r="J40" s="91">
        <v>42129</v>
      </c>
      <c r="K40" s="447" t="s">
        <v>4007</v>
      </c>
      <c r="L40" s="86" t="s">
        <v>4068</v>
      </c>
      <c r="M40" s="88">
        <v>1</v>
      </c>
      <c r="N40" s="85"/>
      <c r="O40" s="446"/>
      <c r="P40" s="85" t="s">
        <v>4069</v>
      </c>
      <c r="Q40" s="446"/>
      <c r="R40" s="445" t="s">
        <v>4002</v>
      </c>
    </row>
    <row r="41" spans="1:18" ht="33.75" customHeight="1" x14ac:dyDescent="0.2">
      <c r="A41" s="445">
        <v>30</v>
      </c>
      <c r="B41" s="85" t="s">
        <v>4070</v>
      </c>
      <c r="C41" s="86" t="s">
        <v>4071</v>
      </c>
      <c r="D41" s="87">
        <v>5</v>
      </c>
      <c r="E41" s="88">
        <v>1</v>
      </c>
      <c r="F41" s="446"/>
      <c r="G41" s="90">
        <v>1017.35</v>
      </c>
      <c r="H41" s="446"/>
      <c r="I41" s="85"/>
      <c r="J41" s="91">
        <v>42247</v>
      </c>
      <c r="K41" s="447" t="s">
        <v>4072</v>
      </c>
      <c r="L41" s="86" t="s">
        <v>4071</v>
      </c>
      <c r="M41" s="88">
        <v>1</v>
      </c>
      <c r="N41" s="85"/>
      <c r="O41" s="446"/>
      <c r="P41" s="85"/>
      <c r="Q41" s="446"/>
      <c r="R41" s="445" t="s">
        <v>4002</v>
      </c>
    </row>
    <row r="42" spans="1:18" ht="33.75" customHeight="1" x14ac:dyDescent="0.2">
      <c r="A42" s="438">
        <v>31</v>
      </c>
      <c r="B42" s="85" t="s">
        <v>4073</v>
      </c>
      <c r="C42" s="86" t="s">
        <v>4074</v>
      </c>
      <c r="D42" s="87">
        <v>5</v>
      </c>
      <c r="E42" s="88">
        <v>1</v>
      </c>
      <c r="F42" s="446"/>
      <c r="G42" s="90">
        <v>2557.4699999999998</v>
      </c>
      <c r="H42" s="446"/>
      <c r="I42" s="85"/>
      <c r="J42" s="91">
        <v>42247</v>
      </c>
      <c r="K42" s="447" t="s">
        <v>4072</v>
      </c>
      <c r="L42" s="86" t="s">
        <v>4074</v>
      </c>
      <c r="M42" s="88">
        <v>1</v>
      </c>
      <c r="N42" s="85"/>
      <c r="O42" s="446"/>
      <c r="P42" s="85"/>
      <c r="Q42" s="446"/>
      <c r="R42" s="445" t="s">
        <v>4002</v>
      </c>
    </row>
    <row r="43" spans="1:18" ht="33.75" x14ac:dyDescent="0.2">
      <c r="A43" s="445">
        <v>32</v>
      </c>
      <c r="B43" s="85" t="s">
        <v>4075</v>
      </c>
      <c r="C43" s="86" t="s">
        <v>1013</v>
      </c>
      <c r="D43" s="87">
        <v>5</v>
      </c>
      <c r="E43" s="88">
        <v>1</v>
      </c>
      <c r="F43" s="446"/>
      <c r="G43" s="90">
        <v>253.27</v>
      </c>
      <c r="H43" s="446"/>
      <c r="I43" s="85"/>
      <c r="J43" s="91">
        <v>42247</v>
      </c>
      <c r="K43" s="447" t="s">
        <v>4072</v>
      </c>
      <c r="L43" s="86" t="s">
        <v>1013</v>
      </c>
      <c r="M43" s="88">
        <v>1</v>
      </c>
      <c r="N43" s="85"/>
      <c r="O43" s="446"/>
      <c r="P43" s="85"/>
      <c r="Q43" s="446"/>
      <c r="R43" s="445" t="s">
        <v>4002</v>
      </c>
    </row>
    <row r="44" spans="1:18" ht="33.75" x14ac:dyDescent="0.2">
      <c r="A44" s="438">
        <v>33</v>
      </c>
      <c r="B44" s="85" t="s">
        <v>4076</v>
      </c>
      <c r="C44" s="86" t="s">
        <v>4077</v>
      </c>
      <c r="D44" s="87">
        <v>5</v>
      </c>
      <c r="E44" s="88">
        <v>15</v>
      </c>
      <c r="F44" s="446"/>
      <c r="G44" s="90">
        <v>451.12</v>
      </c>
      <c r="H44" s="446"/>
      <c r="I44" s="85"/>
      <c r="J44" s="91">
        <v>42489</v>
      </c>
      <c r="K44" s="447" t="s">
        <v>4007</v>
      </c>
      <c r="L44" s="86" t="s">
        <v>4077</v>
      </c>
      <c r="M44" s="88">
        <v>15</v>
      </c>
      <c r="N44" s="85"/>
      <c r="O44" s="446"/>
      <c r="P44" s="85"/>
      <c r="Q44" s="446"/>
      <c r="R44" s="445" t="s">
        <v>4002</v>
      </c>
    </row>
    <row r="45" spans="1:18" ht="33.75" x14ac:dyDescent="0.2">
      <c r="A45" s="445">
        <v>34</v>
      </c>
      <c r="B45" s="85" t="s">
        <v>4078</v>
      </c>
      <c r="C45" s="86" t="s">
        <v>4079</v>
      </c>
      <c r="D45" s="87">
        <v>5</v>
      </c>
      <c r="E45" s="88">
        <v>30</v>
      </c>
      <c r="F45" s="446"/>
      <c r="G45" s="90">
        <v>380.46</v>
      </c>
      <c r="H45" s="446"/>
      <c r="I45" s="85"/>
      <c r="J45" s="91">
        <v>42489</v>
      </c>
      <c r="K45" s="447" t="s">
        <v>4007</v>
      </c>
      <c r="L45" s="86" t="s">
        <v>4079</v>
      </c>
      <c r="M45" s="88">
        <v>30</v>
      </c>
      <c r="N45" s="85"/>
      <c r="O45" s="446"/>
      <c r="P45" s="85"/>
      <c r="Q45" s="446"/>
      <c r="R45" s="445" t="s">
        <v>4002</v>
      </c>
    </row>
    <row r="46" spans="1:18" ht="33.75" x14ac:dyDescent="0.2">
      <c r="A46" s="438">
        <v>35</v>
      </c>
      <c r="B46" s="85" t="s">
        <v>4080</v>
      </c>
      <c r="C46" s="86" t="s">
        <v>4081</v>
      </c>
      <c r="D46" s="87">
        <v>2</v>
      </c>
      <c r="E46" s="88">
        <v>8</v>
      </c>
      <c r="F46" s="446"/>
      <c r="G46" s="90">
        <v>1047.21</v>
      </c>
      <c r="H46" s="446"/>
      <c r="I46" s="85"/>
      <c r="J46" s="91">
        <v>42502</v>
      </c>
      <c r="K46" s="447" t="s">
        <v>4007</v>
      </c>
      <c r="L46" s="86" t="s">
        <v>4081</v>
      </c>
      <c r="M46" s="88">
        <v>8</v>
      </c>
      <c r="N46" s="85"/>
      <c r="O46" s="446"/>
      <c r="P46" s="85"/>
      <c r="Q46" s="446"/>
      <c r="R46" s="445" t="s">
        <v>4002</v>
      </c>
    </row>
    <row r="47" spans="1:18" ht="33.75" x14ac:dyDescent="0.2">
      <c r="A47" s="445">
        <v>36</v>
      </c>
      <c r="B47" s="85" t="s">
        <v>4082</v>
      </c>
      <c r="C47" s="86" t="s">
        <v>4083</v>
      </c>
      <c r="D47" s="87">
        <v>2</v>
      </c>
      <c r="E47" s="88">
        <v>6</v>
      </c>
      <c r="F47" s="446"/>
      <c r="G47" s="90">
        <v>599.42999999999995</v>
      </c>
      <c r="H47" s="446"/>
      <c r="I47" s="85"/>
      <c r="J47" s="91">
        <v>42573</v>
      </c>
      <c r="K47" s="447" t="s">
        <v>4007</v>
      </c>
      <c r="L47" s="86" t="s">
        <v>4083</v>
      </c>
      <c r="M47" s="88">
        <v>6</v>
      </c>
      <c r="N47" s="85"/>
      <c r="O47" s="446"/>
      <c r="P47" s="85"/>
      <c r="Q47" s="446"/>
      <c r="R47" s="445" t="s">
        <v>4002</v>
      </c>
    </row>
    <row r="48" spans="1:18" ht="33.75" x14ac:dyDescent="0.2">
      <c r="A48" s="438">
        <v>37</v>
      </c>
      <c r="B48" s="85" t="s">
        <v>4084</v>
      </c>
      <c r="C48" s="86" t="s">
        <v>4085</v>
      </c>
      <c r="D48" s="87">
        <v>3.33</v>
      </c>
      <c r="E48" s="88">
        <v>1</v>
      </c>
      <c r="F48" s="446"/>
      <c r="G48" s="90">
        <v>931.9</v>
      </c>
      <c r="H48" s="446"/>
      <c r="I48" s="85"/>
      <c r="J48" s="91">
        <v>42584</v>
      </c>
      <c r="K48" s="447" t="s">
        <v>4007</v>
      </c>
      <c r="L48" s="86" t="s">
        <v>4085</v>
      </c>
      <c r="M48" s="88">
        <v>1</v>
      </c>
      <c r="N48" s="85"/>
      <c r="O48" s="446"/>
      <c r="P48" s="85"/>
      <c r="Q48" s="446"/>
      <c r="R48" s="445" t="s">
        <v>4002</v>
      </c>
    </row>
    <row r="49" spans="1:18" ht="45" x14ac:dyDescent="0.2">
      <c r="A49" s="445">
        <v>38</v>
      </c>
      <c r="B49" s="85" t="s">
        <v>4086</v>
      </c>
      <c r="C49" s="86" t="s">
        <v>4087</v>
      </c>
      <c r="D49" s="87">
        <v>5</v>
      </c>
      <c r="E49" s="88">
        <v>19</v>
      </c>
      <c r="F49" s="446"/>
      <c r="G49" s="90">
        <v>1093.95</v>
      </c>
      <c r="H49" s="446"/>
      <c r="I49" s="85"/>
      <c r="J49" s="91">
        <v>42592</v>
      </c>
      <c r="K49" s="447" t="s">
        <v>4088</v>
      </c>
      <c r="L49" s="86" t="s">
        <v>4087</v>
      </c>
      <c r="M49" s="88">
        <v>19</v>
      </c>
      <c r="N49" s="85"/>
      <c r="O49" s="446"/>
      <c r="P49" s="85"/>
      <c r="Q49" s="446"/>
      <c r="R49" s="445" t="s">
        <v>4002</v>
      </c>
    </row>
    <row r="50" spans="1:18" ht="45" x14ac:dyDescent="0.2">
      <c r="A50" s="438">
        <v>39</v>
      </c>
      <c r="B50" s="85" t="s">
        <v>4089</v>
      </c>
      <c r="C50" s="86" t="s">
        <v>4090</v>
      </c>
      <c r="D50" s="87">
        <v>5</v>
      </c>
      <c r="E50" s="88">
        <v>2</v>
      </c>
      <c r="F50" s="446"/>
      <c r="G50" s="90">
        <v>3319.57</v>
      </c>
      <c r="H50" s="446"/>
      <c r="I50" s="85"/>
      <c r="J50" s="91">
        <v>42592</v>
      </c>
      <c r="K50" s="447" t="s">
        <v>4088</v>
      </c>
      <c r="L50" s="86" t="s">
        <v>4090</v>
      </c>
      <c r="M50" s="88">
        <v>2</v>
      </c>
      <c r="N50" s="85"/>
      <c r="O50" s="446"/>
      <c r="P50" s="85"/>
      <c r="Q50" s="446"/>
      <c r="R50" s="445" t="s">
        <v>4002</v>
      </c>
    </row>
    <row r="51" spans="1:18" ht="36" customHeight="1" x14ac:dyDescent="0.2">
      <c r="A51" s="445">
        <v>40</v>
      </c>
      <c r="B51" s="85" t="s">
        <v>4091</v>
      </c>
      <c r="C51" s="86" t="s">
        <v>4092</v>
      </c>
      <c r="D51" s="87">
        <v>2</v>
      </c>
      <c r="E51" s="88">
        <v>14</v>
      </c>
      <c r="F51" s="446"/>
      <c r="G51" s="90">
        <v>550.54999999999995</v>
      </c>
      <c r="H51" s="446"/>
      <c r="I51" s="85"/>
      <c r="J51" s="91">
        <v>42643</v>
      </c>
      <c r="K51" s="447" t="s">
        <v>4007</v>
      </c>
      <c r="L51" s="86" t="s">
        <v>4092</v>
      </c>
      <c r="M51" s="88">
        <v>14</v>
      </c>
      <c r="N51" s="85"/>
      <c r="O51" s="446"/>
      <c r="P51" s="86" t="s">
        <v>4093</v>
      </c>
      <c r="Q51" s="446"/>
      <c r="R51" s="445" t="s">
        <v>4002</v>
      </c>
    </row>
    <row r="52" spans="1:18" ht="33.75" x14ac:dyDescent="0.2">
      <c r="A52" s="438">
        <v>41</v>
      </c>
      <c r="B52" s="85" t="s">
        <v>4094</v>
      </c>
      <c r="C52" s="86" t="s">
        <v>4095</v>
      </c>
      <c r="D52" s="87">
        <v>2</v>
      </c>
      <c r="E52" s="88">
        <v>1</v>
      </c>
      <c r="F52" s="446"/>
      <c r="G52" s="90">
        <v>117454.85</v>
      </c>
      <c r="H52" s="446"/>
      <c r="I52" s="85" t="s">
        <v>696</v>
      </c>
      <c r="J52" s="91">
        <v>42676</v>
      </c>
      <c r="K52" s="447" t="s">
        <v>4007</v>
      </c>
      <c r="L52" s="86" t="s">
        <v>4095</v>
      </c>
      <c r="M52" s="88">
        <v>1</v>
      </c>
      <c r="N52" s="85" t="s">
        <v>696</v>
      </c>
      <c r="O52" s="446"/>
      <c r="P52" s="85" t="s">
        <v>4096</v>
      </c>
      <c r="Q52" s="446"/>
      <c r="R52" s="445" t="s">
        <v>4002</v>
      </c>
    </row>
    <row r="53" spans="1:18" ht="33.75" x14ac:dyDescent="0.2">
      <c r="A53" s="445">
        <v>42</v>
      </c>
      <c r="B53" s="85" t="s">
        <v>4097</v>
      </c>
      <c r="C53" s="86" t="s">
        <v>4098</v>
      </c>
      <c r="D53" s="87">
        <v>3.33</v>
      </c>
      <c r="E53" s="88">
        <v>3</v>
      </c>
      <c r="F53" s="446"/>
      <c r="G53" s="90">
        <v>3277.3</v>
      </c>
      <c r="H53" s="446"/>
      <c r="I53" s="85"/>
      <c r="J53" s="91">
        <v>42705</v>
      </c>
      <c r="K53" s="447" t="s">
        <v>4007</v>
      </c>
      <c r="L53" s="86" t="s">
        <v>4098</v>
      </c>
      <c r="M53" s="88">
        <v>3</v>
      </c>
      <c r="N53" s="85"/>
      <c r="O53" s="446"/>
      <c r="P53" s="85" t="s">
        <v>4099</v>
      </c>
      <c r="Q53" s="446"/>
      <c r="R53" s="445" t="s">
        <v>4002</v>
      </c>
    </row>
    <row r="54" spans="1:18" ht="33.75" x14ac:dyDescent="0.2">
      <c r="A54" s="438">
        <v>43</v>
      </c>
      <c r="B54" s="85" t="s">
        <v>4100</v>
      </c>
      <c r="C54" s="86" t="s">
        <v>4101</v>
      </c>
      <c r="D54" s="87">
        <v>5</v>
      </c>
      <c r="E54" s="88">
        <v>1</v>
      </c>
      <c r="F54" s="446"/>
      <c r="G54" s="90">
        <v>2983.41</v>
      </c>
      <c r="H54" s="446"/>
      <c r="I54" s="85"/>
      <c r="J54" s="91">
        <v>42704</v>
      </c>
      <c r="K54" s="447" t="s">
        <v>4007</v>
      </c>
      <c r="L54" s="86" t="s">
        <v>4101</v>
      </c>
      <c r="M54" s="88">
        <v>1</v>
      </c>
      <c r="N54" s="85"/>
      <c r="O54" s="446"/>
      <c r="P54" s="85"/>
      <c r="Q54" s="446"/>
      <c r="R54" s="445" t="s">
        <v>4002</v>
      </c>
    </row>
    <row r="55" spans="1:18" ht="45" x14ac:dyDescent="0.2">
      <c r="A55" s="445">
        <v>44</v>
      </c>
      <c r="B55" s="85" t="s">
        <v>4102</v>
      </c>
      <c r="C55" s="86" t="s">
        <v>4103</v>
      </c>
      <c r="D55" s="87">
        <v>3.33</v>
      </c>
      <c r="E55" s="88">
        <v>2</v>
      </c>
      <c r="F55" s="446"/>
      <c r="G55" s="90">
        <v>2161.5</v>
      </c>
      <c r="H55" s="446"/>
      <c r="I55" s="85"/>
      <c r="J55" s="91">
        <v>42774</v>
      </c>
      <c r="K55" s="447" t="s">
        <v>4007</v>
      </c>
      <c r="L55" s="86" t="s">
        <v>4103</v>
      </c>
      <c r="M55" s="88">
        <v>2</v>
      </c>
      <c r="N55" s="85"/>
      <c r="O55" s="446"/>
      <c r="P55" s="85" t="s">
        <v>4104</v>
      </c>
      <c r="Q55" s="446"/>
      <c r="R55" s="445" t="s">
        <v>4002</v>
      </c>
    </row>
    <row r="56" spans="1:18" ht="45" x14ac:dyDescent="0.2">
      <c r="A56" s="438">
        <v>45</v>
      </c>
      <c r="B56" s="85" t="s">
        <v>4105</v>
      </c>
      <c r="C56" s="86" t="s">
        <v>4106</v>
      </c>
      <c r="D56" s="87">
        <v>3.33</v>
      </c>
      <c r="E56" s="88">
        <v>2</v>
      </c>
      <c r="F56" s="446"/>
      <c r="G56" s="90">
        <v>1955</v>
      </c>
      <c r="H56" s="446"/>
      <c r="I56" s="85"/>
      <c r="J56" s="91">
        <v>42774</v>
      </c>
      <c r="K56" s="447" t="s">
        <v>4007</v>
      </c>
      <c r="L56" s="86" t="s">
        <v>4106</v>
      </c>
      <c r="M56" s="88">
        <v>2</v>
      </c>
      <c r="N56" s="85"/>
      <c r="O56" s="446"/>
      <c r="P56" s="85" t="s">
        <v>4104</v>
      </c>
      <c r="Q56" s="446"/>
      <c r="R56" s="445" t="s">
        <v>4002</v>
      </c>
    </row>
    <row r="57" spans="1:18" ht="33.75" x14ac:dyDescent="0.2">
      <c r="A57" s="445">
        <v>46</v>
      </c>
      <c r="B57" s="85" t="s">
        <v>4107</v>
      </c>
      <c r="C57" s="86" t="s">
        <v>4108</v>
      </c>
      <c r="D57" s="87">
        <v>0</v>
      </c>
      <c r="E57" s="88">
        <v>1</v>
      </c>
      <c r="F57" s="446"/>
      <c r="G57" s="90">
        <v>0</v>
      </c>
      <c r="H57" s="446"/>
      <c r="I57" s="85" t="s">
        <v>2999</v>
      </c>
      <c r="J57" s="91">
        <v>42800</v>
      </c>
      <c r="K57" s="447" t="s">
        <v>4007</v>
      </c>
      <c r="L57" s="86" t="s">
        <v>4108</v>
      </c>
      <c r="M57" s="88">
        <v>1</v>
      </c>
      <c r="N57" s="85" t="s">
        <v>2999</v>
      </c>
      <c r="O57" s="446"/>
      <c r="P57" s="85"/>
      <c r="Q57" s="446"/>
      <c r="R57" s="445" t="s">
        <v>4002</v>
      </c>
    </row>
    <row r="58" spans="1:18" ht="33.75" x14ac:dyDescent="0.2">
      <c r="A58" s="438">
        <v>47</v>
      </c>
      <c r="B58" s="85" t="s">
        <v>4109</v>
      </c>
      <c r="C58" s="86" t="s">
        <v>4110</v>
      </c>
      <c r="D58" s="87">
        <v>0</v>
      </c>
      <c r="E58" s="88">
        <v>1</v>
      </c>
      <c r="F58" s="446"/>
      <c r="G58" s="90">
        <v>0</v>
      </c>
      <c r="H58" s="446"/>
      <c r="I58" s="85" t="s">
        <v>2999</v>
      </c>
      <c r="J58" s="91">
        <v>42800</v>
      </c>
      <c r="K58" s="447" t="s">
        <v>4007</v>
      </c>
      <c r="L58" s="86" t="s">
        <v>4110</v>
      </c>
      <c r="M58" s="88">
        <v>1</v>
      </c>
      <c r="N58" s="85" t="s">
        <v>2999</v>
      </c>
      <c r="O58" s="446"/>
      <c r="P58" s="85"/>
      <c r="Q58" s="446"/>
      <c r="R58" s="445" t="s">
        <v>4002</v>
      </c>
    </row>
    <row r="59" spans="1:18" ht="33.75" x14ac:dyDescent="0.2">
      <c r="A59" s="445">
        <v>48</v>
      </c>
      <c r="B59" s="85" t="s">
        <v>4111</v>
      </c>
      <c r="C59" s="86" t="s">
        <v>4112</v>
      </c>
      <c r="D59" s="87">
        <v>0</v>
      </c>
      <c r="E59" s="88">
        <v>1</v>
      </c>
      <c r="F59" s="446"/>
      <c r="G59" s="90">
        <v>0</v>
      </c>
      <c r="H59" s="446"/>
      <c r="I59" s="85" t="s">
        <v>2999</v>
      </c>
      <c r="J59" s="91">
        <v>42800</v>
      </c>
      <c r="K59" s="447" t="s">
        <v>4007</v>
      </c>
      <c r="L59" s="86" t="s">
        <v>4112</v>
      </c>
      <c r="M59" s="88">
        <v>1</v>
      </c>
      <c r="N59" s="85" t="s">
        <v>2999</v>
      </c>
      <c r="O59" s="446"/>
      <c r="P59" s="85"/>
      <c r="Q59" s="446"/>
      <c r="R59" s="445" t="s">
        <v>4002</v>
      </c>
    </row>
    <row r="60" spans="1:18" ht="33.75" x14ac:dyDescent="0.2">
      <c r="A60" s="438">
        <v>49</v>
      </c>
      <c r="B60" s="85" t="s">
        <v>4113</v>
      </c>
      <c r="C60" s="86" t="s">
        <v>4114</v>
      </c>
      <c r="D60" s="87">
        <v>0</v>
      </c>
      <c r="E60" s="88">
        <v>1</v>
      </c>
      <c r="F60" s="446"/>
      <c r="G60" s="90">
        <v>0</v>
      </c>
      <c r="H60" s="446"/>
      <c r="I60" s="85" t="s">
        <v>2999</v>
      </c>
      <c r="J60" s="91">
        <v>42800</v>
      </c>
      <c r="K60" s="447" t="s">
        <v>4007</v>
      </c>
      <c r="L60" s="86" t="s">
        <v>4114</v>
      </c>
      <c r="M60" s="88">
        <v>1</v>
      </c>
      <c r="N60" s="85" t="s">
        <v>2999</v>
      </c>
      <c r="O60" s="446"/>
      <c r="P60" s="85"/>
      <c r="Q60" s="446"/>
      <c r="R60" s="445" t="s">
        <v>4002</v>
      </c>
    </row>
    <row r="61" spans="1:18" ht="33.75" x14ac:dyDescent="0.2">
      <c r="A61" s="445">
        <v>50</v>
      </c>
      <c r="B61" s="85" t="s">
        <v>4115</v>
      </c>
      <c r="C61" s="86" t="s">
        <v>4116</v>
      </c>
      <c r="D61" s="87">
        <v>3.33</v>
      </c>
      <c r="E61" s="88">
        <v>2</v>
      </c>
      <c r="F61" s="446"/>
      <c r="G61" s="90">
        <v>3154.19</v>
      </c>
      <c r="H61" s="446"/>
      <c r="I61" s="85"/>
      <c r="J61" s="91">
        <v>42870</v>
      </c>
      <c r="K61" s="447" t="s">
        <v>4007</v>
      </c>
      <c r="L61" s="86" t="s">
        <v>4116</v>
      </c>
      <c r="M61" s="88">
        <v>2</v>
      </c>
      <c r="N61" s="85"/>
      <c r="O61" s="446"/>
      <c r="P61" s="85" t="s">
        <v>4117</v>
      </c>
      <c r="Q61" s="446"/>
      <c r="R61" s="445" t="s">
        <v>4002</v>
      </c>
    </row>
    <row r="62" spans="1:18" ht="45" customHeight="1" x14ac:dyDescent="0.2">
      <c r="A62" s="438">
        <v>51</v>
      </c>
      <c r="B62" s="85" t="s">
        <v>4118</v>
      </c>
      <c r="C62" s="86" t="s">
        <v>4119</v>
      </c>
      <c r="D62" s="87">
        <v>3.33</v>
      </c>
      <c r="E62" s="88">
        <v>1</v>
      </c>
      <c r="F62" s="446"/>
      <c r="G62" s="90">
        <v>1138.75</v>
      </c>
      <c r="H62" s="446"/>
      <c r="I62" s="85"/>
      <c r="J62" s="91">
        <v>42871</v>
      </c>
      <c r="K62" s="447" t="s">
        <v>4007</v>
      </c>
      <c r="L62" s="86" t="s">
        <v>4119</v>
      </c>
      <c r="M62" s="88">
        <v>1</v>
      </c>
      <c r="N62" s="85"/>
      <c r="O62" s="446"/>
      <c r="P62" s="86" t="s">
        <v>4120</v>
      </c>
      <c r="Q62" s="446"/>
      <c r="R62" s="445" t="s">
        <v>4002</v>
      </c>
    </row>
    <row r="63" spans="1:18" ht="33.75" x14ac:dyDescent="0.2">
      <c r="A63" s="445">
        <v>52</v>
      </c>
      <c r="B63" s="85" t="s">
        <v>4121</v>
      </c>
      <c r="C63" s="86" t="s">
        <v>4122</v>
      </c>
      <c r="D63" s="87">
        <v>2</v>
      </c>
      <c r="E63" s="88">
        <v>1</v>
      </c>
      <c r="F63" s="446"/>
      <c r="G63" s="90">
        <v>919.85</v>
      </c>
      <c r="H63" s="446"/>
      <c r="I63" s="85"/>
      <c r="J63" s="91">
        <v>42886</v>
      </c>
      <c r="K63" s="447" t="s">
        <v>4007</v>
      </c>
      <c r="L63" s="86" t="s">
        <v>4122</v>
      </c>
      <c r="M63" s="88">
        <v>1</v>
      </c>
      <c r="N63" s="85"/>
      <c r="O63" s="446"/>
      <c r="P63" s="85"/>
      <c r="Q63" s="446"/>
      <c r="R63" s="445" t="s">
        <v>4002</v>
      </c>
    </row>
    <row r="64" spans="1:18" ht="45" x14ac:dyDescent="0.2">
      <c r="A64" s="438">
        <v>53</v>
      </c>
      <c r="B64" s="85" t="s">
        <v>4123</v>
      </c>
      <c r="C64" s="86" t="s">
        <v>4124</v>
      </c>
      <c r="D64" s="87">
        <v>5</v>
      </c>
      <c r="E64" s="88">
        <v>1</v>
      </c>
      <c r="F64" s="446"/>
      <c r="G64" s="90">
        <v>2017.57</v>
      </c>
      <c r="H64" s="446"/>
      <c r="I64" s="85"/>
      <c r="J64" s="91">
        <v>42908</v>
      </c>
      <c r="K64" s="447" t="s">
        <v>4007</v>
      </c>
      <c r="L64" s="86" t="s">
        <v>4124</v>
      </c>
      <c r="M64" s="88">
        <v>1</v>
      </c>
      <c r="N64" s="85"/>
      <c r="O64" s="446"/>
      <c r="P64" s="85"/>
      <c r="Q64" s="446"/>
      <c r="R64" s="445" t="s">
        <v>4002</v>
      </c>
    </row>
    <row r="65" spans="1:18" ht="45" x14ac:dyDescent="0.2">
      <c r="A65" s="445">
        <v>54</v>
      </c>
      <c r="B65" s="85" t="s">
        <v>4125</v>
      </c>
      <c r="C65" s="86" t="s">
        <v>4126</v>
      </c>
      <c r="D65" s="87">
        <v>3.33</v>
      </c>
      <c r="E65" s="88">
        <v>3</v>
      </c>
      <c r="F65" s="446"/>
      <c r="G65" s="90">
        <v>2343.7800000000002</v>
      </c>
      <c r="H65" s="446"/>
      <c r="I65" s="85"/>
      <c r="J65" s="91">
        <v>42880</v>
      </c>
      <c r="K65" s="447" t="s">
        <v>4007</v>
      </c>
      <c r="L65" s="86" t="s">
        <v>4126</v>
      </c>
      <c r="M65" s="88">
        <v>3</v>
      </c>
      <c r="N65" s="85"/>
      <c r="O65" s="446"/>
      <c r="P65" s="85"/>
      <c r="Q65" s="446"/>
      <c r="R65" s="445" t="s">
        <v>4002</v>
      </c>
    </row>
    <row r="66" spans="1:18" ht="45" x14ac:dyDescent="0.2">
      <c r="A66" s="438">
        <v>55</v>
      </c>
      <c r="B66" s="85" t="s">
        <v>4127</v>
      </c>
      <c r="C66" s="86" t="s">
        <v>4128</v>
      </c>
      <c r="D66" s="87">
        <v>3.33</v>
      </c>
      <c r="E66" s="88">
        <v>3</v>
      </c>
      <c r="F66" s="446"/>
      <c r="G66" s="90">
        <v>2343.7800000000002</v>
      </c>
      <c r="H66" s="446"/>
      <c r="I66" s="85"/>
      <c r="J66" s="91">
        <v>42880</v>
      </c>
      <c r="K66" s="447" t="s">
        <v>4007</v>
      </c>
      <c r="L66" s="86" t="s">
        <v>4128</v>
      </c>
      <c r="M66" s="88">
        <v>3</v>
      </c>
      <c r="N66" s="85"/>
      <c r="O66" s="446"/>
      <c r="P66" s="85"/>
      <c r="Q66" s="446"/>
      <c r="R66" s="445" t="s">
        <v>4002</v>
      </c>
    </row>
    <row r="67" spans="1:18" ht="33.75" x14ac:dyDescent="0.2">
      <c r="A67" s="445">
        <v>56</v>
      </c>
      <c r="B67" s="85" t="s">
        <v>4129</v>
      </c>
      <c r="C67" s="86" t="s">
        <v>4130</v>
      </c>
      <c r="D67" s="87">
        <v>3.33</v>
      </c>
      <c r="E67" s="88">
        <v>5</v>
      </c>
      <c r="F67" s="446"/>
      <c r="G67" s="90">
        <v>5449.6</v>
      </c>
      <c r="H67" s="446"/>
      <c r="I67" s="85"/>
      <c r="J67" s="91">
        <v>42989</v>
      </c>
      <c r="K67" s="447" t="s">
        <v>4007</v>
      </c>
      <c r="L67" s="86" t="s">
        <v>4130</v>
      </c>
      <c r="M67" s="88">
        <v>5</v>
      </c>
      <c r="N67" s="85"/>
      <c r="O67" s="446"/>
      <c r="P67" s="85"/>
      <c r="Q67" s="446"/>
      <c r="R67" s="445" t="s">
        <v>4002</v>
      </c>
    </row>
    <row r="68" spans="1:18" ht="45.75" customHeight="1" x14ac:dyDescent="0.2">
      <c r="A68" s="438">
        <v>57</v>
      </c>
      <c r="B68" s="85" t="s">
        <v>4131</v>
      </c>
      <c r="C68" s="86" t="s">
        <v>4132</v>
      </c>
      <c r="D68" s="87">
        <v>3.33</v>
      </c>
      <c r="E68" s="88">
        <v>2</v>
      </c>
      <c r="F68" s="446"/>
      <c r="G68" s="90">
        <v>2364.6999999999998</v>
      </c>
      <c r="H68" s="446"/>
      <c r="I68" s="85"/>
      <c r="J68" s="91">
        <v>42989</v>
      </c>
      <c r="K68" s="447" t="s">
        <v>4007</v>
      </c>
      <c r="L68" s="86" t="s">
        <v>4132</v>
      </c>
      <c r="M68" s="88">
        <v>2</v>
      </c>
      <c r="N68" s="85"/>
      <c r="O68" s="446"/>
      <c r="P68" s="86" t="s">
        <v>4133</v>
      </c>
      <c r="Q68" s="446"/>
      <c r="R68" s="445" t="s">
        <v>4002</v>
      </c>
    </row>
    <row r="69" spans="1:18" ht="33.75" x14ac:dyDescent="0.2">
      <c r="A69" s="445">
        <v>58</v>
      </c>
      <c r="B69" s="85" t="s">
        <v>4134</v>
      </c>
      <c r="C69" s="86" t="s">
        <v>4135</v>
      </c>
      <c r="D69" s="87">
        <v>5</v>
      </c>
      <c r="E69" s="88">
        <v>1</v>
      </c>
      <c r="F69" s="446"/>
      <c r="G69" s="90">
        <v>138.44</v>
      </c>
      <c r="H69" s="446"/>
      <c r="I69" s="85"/>
      <c r="J69" s="91">
        <v>30682</v>
      </c>
      <c r="K69" s="447" t="s">
        <v>4007</v>
      </c>
      <c r="L69" s="86" t="s">
        <v>4135</v>
      </c>
      <c r="M69" s="88">
        <v>1</v>
      </c>
      <c r="N69" s="85"/>
      <c r="O69" s="446"/>
      <c r="P69" s="85"/>
      <c r="Q69" s="446"/>
      <c r="R69" s="445" t="s">
        <v>4002</v>
      </c>
    </row>
    <row r="70" spans="1:18" ht="33.75" x14ac:dyDescent="0.2">
      <c r="A70" s="438">
        <v>59</v>
      </c>
      <c r="B70" s="85" t="s">
        <v>4136</v>
      </c>
      <c r="C70" s="86" t="s">
        <v>4137</v>
      </c>
      <c r="D70" s="87">
        <v>5</v>
      </c>
      <c r="E70" s="88">
        <v>1</v>
      </c>
      <c r="F70" s="446"/>
      <c r="G70" s="90">
        <v>227.18</v>
      </c>
      <c r="H70" s="446"/>
      <c r="I70" s="85"/>
      <c r="J70" s="91">
        <v>33604</v>
      </c>
      <c r="K70" s="447" t="s">
        <v>4007</v>
      </c>
      <c r="L70" s="86" t="s">
        <v>4137</v>
      </c>
      <c r="M70" s="88">
        <v>1</v>
      </c>
      <c r="N70" s="85"/>
      <c r="O70" s="446"/>
      <c r="P70" s="85"/>
      <c r="Q70" s="446"/>
      <c r="R70" s="445" t="s">
        <v>4002</v>
      </c>
    </row>
    <row r="71" spans="1:18" ht="33.75" x14ac:dyDescent="0.2">
      <c r="A71" s="445">
        <v>60</v>
      </c>
      <c r="B71" s="85" t="s">
        <v>4138</v>
      </c>
      <c r="C71" s="86" t="s">
        <v>4139</v>
      </c>
      <c r="D71" s="87">
        <v>5</v>
      </c>
      <c r="E71" s="88">
        <v>1</v>
      </c>
      <c r="F71" s="446"/>
      <c r="G71" s="90">
        <v>209.51</v>
      </c>
      <c r="H71" s="446"/>
      <c r="I71" s="85"/>
      <c r="J71" s="91">
        <v>30682</v>
      </c>
      <c r="K71" s="447" t="s">
        <v>4007</v>
      </c>
      <c r="L71" s="86" t="s">
        <v>4139</v>
      </c>
      <c r="M71" s="88">
        <v>1</v>
      </c>
      <c r="N71" s="85"/>
      <c r="O71" s="446"/>
      <c r="P71" s="85"/>
      <c r="Q71" s="446"/>
      <c r="R71" s="445" t="s">
        <v>4002</v>
      </c>
    </row>
    <row r="72" spans="1:18" ht="33.75" x14ac:dyDescent="0.2">
      <c r="A72" s="438">
        <v>61</v>
      </c>
      <c r="B72" s="85" t="s">
        <v>4140</v>
      </c>
      <c r="C72" s="86" t="s">
        <v>4141</v>
      </c>
      <c r="D72" s="87">
        <v>3.33</v>
      </c>
      <c r="E72" s="88">
        <v>1</v>
      </c>
      <c r="F72" s="446"/>
      <c r="G72" s="90">
        <v>2662</v>
      </c>
      <c r="H72" s="446"/>
      <c r="I72" s="85"/>
      <c r="J72" s="91">
        <v>43010</v>
      </c>
      <c r="K72" s="447" t="s">
        <v>4007</v>
      </c>
      <c r="L72" s="86" t="s">
        <v>4141</v>
      </c>
      <c r="M72" s="88">
        <v>1</v>
      </c>
      <c r="N72" s="85"/>
      <c r="O72" s="446"/>
      <c r="P72" s="85"/>
      <c r="Q72" s="446"/>
      <c r="R72" s="445" t="s">
        <v>4002</v>
      </c>
    </row>
    <row r="73" spans="1:18" ht="33.75" x14ac:dyDescent="0.2">
      <c r="A73" s="445">
        <v>62</v>
      </c>
      <c r="B73" s="85" t="s">
        <v>4142</v>
      </c>
      <c r="C73" s="86" t="s">
        <v>4143</v>
      </c>
      <c r="D73" s="87">
        <v>2</v>
      </c>
      <c r="E73" s="88">
        <v>6</v>
      </c>
      <c r="F73" s="446"/>
      <c r="G73" s="90">
        <v>1410.21</v>
      </c>
      <c r="H73" s="446"/>
      <c r="I73" s="85"/>
      <c r="J73" s="91">
        <v>43008</v>
      </c>
      <c r="K73" s="447" t="s">
        <v>4007</v>
      </c>
      <c r="L73" s="86" t="s">
        <v>4143</v>
      </c>
      <c r="M73" s="88">
        <v>6</v>
      </c>
      <c r="N73" s="85"/>
      <c r="O73" s="446"/>
      <c r="P73" s="85"/>
      <c r="Q73" s="446"/>
      <c r="R73" s="445" t="s">
        <v>4002</v>
      </c>
    </row>
    <row r="74" spans="1:18" ht="33.75" customHeight="1" x14ac:dyDescent="0.2">
      <c r="A74" s="438">
        <v>63</v>
      </c>
      <c r="B74" s="85" t="s">
        <v>4144</v>
      </c>
      <c r="C74" s="86" t="s">
        <v>4132</v>
      </c>
      <c r="D74" s="87">
        <v>3.33</v>
      </c>
      <c r="E74" s="88">
        <v>7</v>
      </c>
      <c r="F74" s="446"/>
      <c r="G74" s="90">
        <v>9839.25</v>
      </c>
      <c r="H74" s="446"/>
      <c r="I74" s="85"/>
      <c r="J74" s="91">
        <v>43021</v>
      </c>
      <c r="K74" s="447" t="s">
        <v>4007</v>
      </c>
      <c r="L74" s="86" t="s">
        <v>4132</v>
      </c>
      <c r="M74" s="88">
        <v>7</v>
      </c>
      <c r="N74" s="85"/>
      <c r="O74" s="446"/>
      <c r="P74" s="86" t="s">
        <v>4145</v>
      </c>
      <c r="Q74" s="446"/>
      <c r="R74" s="445" t="s">
        <v>4002</v>
      </c>
    </row>
    <row r="75" spans="1:18" ht="34.5" customHeight="1" x14ac:dyDescent="0.2">
      <c r="A75" s="445">
        <v>64</v>
      </c>
      <c r="B75" s="85" t="s">
        <v>4146</v>
      </c>
      <c r="C75" s="86" t="s">
        <v>4147</v>
      </c>
      <c r="D75" s="87">
        <v>3.33</v>
      </c>
      <c r="E75" s="88">
        <v>2</v>
      </c>
      <c r="F75" s="446"/>
      <c r="G75" s="90">
        <v>2331.21</v>
      </c>
      <c r="H75" s="446"/>
      <c r="I75" s="85"/>
      <c r="J75" s="91">
        <v>43060</v>
      </c>
      <c r="K75" s="447" t="s">
        <v>4007</v>
      </c>
      <c r="L75" s="86" t="s">
        <v>4147</v>
      </c>
      <c r="M75" s="88">
        <v>2</v>
      </c>
      <c r="N75" s="85"/>
      <c r="O75" s="446"/>
      <c r="P75" s="85"/>
      <c r="Q75" s="446"/>
      <c r="R75" s="445" t="s">
        <v>4002</v>
      </c>
    </row>
    <row r="76" spans="1:18" ht="33.75" x14ac:dyDescent="0.2">
      <c r="A76" s="438">
        <v>65</v>
      </c>
      <c r="B76" s="85" t="s">
        <v>4148</v>
      </c>
      <c r="C76" s="86" t="s">
        <v>4149</v>
      </c>
      <c r="D76" s="87">
        <v>2</v>
      </c>
      <c r="E76" s="88">
        <v>1</v>
      </c>
      <c r="F76" s="446"/>
      <c r="G76" s="90">
        <v>1621.02</v>
      </c>
      <c r="H76" s="446"/>
      <c r="I76" s="85"/>
      <c r="J76" s="91">
        <v>43220</v>
      </c>
      <c r="K76" s="447" t="s">
        <v>4007</v>
      </c>
      <c r="L76" s="86" t="s">
        <v>4149</v>
      </c>
      <c r="M76" s="88">
        <v>1</v>
      </c>
      <c r="N76" s="85"/>
      <c r="O76" s="446"/>
      <c r="P76" s="85"/>
      <c r="Q76" s="446"/>
      <c r="R76" s="445" t="s">
        <v>4002</v>
      </c>
    </row>
    <row r="77" spans="1:18" ht="33.75" x14ac:dyDescent="0.2">
      <c r="A77" s="445">
        <v>66</v>
      </c>
      <c r="B77" s="85" t="s">
        <v>4150</v>
      </c>
      <c r="C77" s="86" t="s">
        <v>4151</v>
      </c>
      <c r="D77" s="87">
        <v>3.33</v>
      </c>
      <c r="E77" s="88">
        <v>1</v>
      </c>
      <c r="F77" s="446"/>
      <c r="G77" s="90">
        <v>3255.32</v>
      </c>
      <c r="H77" s="446"/>
      <c r="I77" s="85"/>
      <c r="J77" s="91">
        <v>43420</v>
      </c>
      <c r="K77" s="447" t="s">
        <v>4007</v>
      </c>
      <c r="L77" s="86" t="s">
        <v>4151</v>
      </c>
      <c r="M77" s="88">
        <v>1</v>
      </c>
      <c r="N77" s="85"/>
      <c r="O77" s="446"/>
      <c r="P77" s="85" t="s">
        <v>4117</v>
      </c>
      <c r="Q77" s="446"/>
      <c r="R77" s="445" t="s">
        <v>4002</v>
      </c>
    </row>
    <row r="78" spans="1:18" ht="45" x14ac:dyDescent="0.2">
      <c r="A78" s="438">
        <v>67</v>
      </c>
      <c r="B78" s="85" t="s">
        <v>4152</v>
      </c>
      <c r="C78" s="86" t="s">
        <v>4153</v>
      </c>
      <c r="D78" s="87">
        <v>3.33</v>
      </c>
      <c r="E78" s="88">
        <v>19</v>
      </c>
      <c r="F78" s="446"/>
      <c r="G78" s="90">
        <v>24686.38</v>
      </c>
      <c r="H78" s="446"/>
      <c r="I78" s="85"/>
      <c r="J78" s="91">
        <v>43420</v>
      </c>
      <c r="K78" s="447" t="s">
        <v>4007</v>
      </c>
      <c r="L78" s="86" t="s">
        <v>4153</v>
      </c>
      <c r="M78" s="88">
        <v>19</v>
      </c>
      <c r="N78" s="85"/>
      <c r="O78" s="446"/>
      <c r="P78" s="85" t="s">
        <v>4154</v>
      </c>
      <c r="Q78" s="446"/>
      <c r="R78" s="445" t="s">
        <v>4002</v>
      </c>
    </row>
    <row r="79" spans="1:18" ht="33.75" x14ac:dyDescent="0.2">
      <c r="A79" s="445">
        <v>68</v>
      </c>
      <c r="B79" s="85" t="s">
        <v>4155</v>
      </c>
      <c r="C79" s="86" t="s">
        <v>4156</v>
      </c>
      <c r="D79" s="87">
        <v>2</v>
      </c>
      <c r="E79" s="88">
        <v>1</v>
      </c>
      <c r="F79" s="446"/>
      <c r="G79" s="90">
        <v>69284.98</v>
      </c>
      <c r="H79" s="446"/>
      <c r="I79" s="85"/>
      <c r="J79" s="91">
        <v>43410</v>
      </c>
      <c r="K79" s="447" t="s">
        <v>4007</v>
      </c>
      <c r="L79" s="86" t="s">
        <v>4156</v>
      </c>
      <c r="M79" s="88">
        <v>1</v>
      </c>
      <c r="N79" s="85"/>
      <c r="O79" s="446"/>
      <c r="P79" s="85"/>
      <c r="Q79" s="446"/>
      <c r="R79" s="445" t="s">
        <v>4002</v>
      </c>
    </row>
    <row r="80" spans="1:18" ht="45" x14ac:dyDescent="0.2">
      <c r="A80" s="438">
        <v>69</v>
      </c>
      <c r="B80" s="85" t="s">
        <v>4157</v>
      </c>
      <c r="C80" s="86" t="s">
        <v>4158</v>
      </c>
      <c r="D80" s="87">
        <v>3.33</v>
      </c>
      <c r="E80" s="88">
        <v>6</v>
      </c>
      <c r="F80" s="446"/>
      <c r="G80" s="90">
        <v>8016.6</v>
      </c>
      <c r="H80" s="446"/>
      <c r="I80" s="85"/>
      <c r="J80" s="91">
        <v>43426</v>
      </c>
      <c r="K80" s="447" t="s">
        <v>4007</v>
      </c>
      <c r="L80" s="86" t="s">
        <v>4158</v>
      </c>
      <c r="M80" s="88">
        <v>6</v>
      </c>
      <c r="N80" s="85"/>
      <c r="O80" s="446"/>
      <c r="P80" s="85" t="s">
        <v>4159</v>
      </c>
      <c r="Q80" s="446"/>
      <c r="R80" s="445" t="s">
        <v>4002</v>
      </c>
    </row>
    <row r="81" spans="1:18" ht="33.75" x14ac:dyDescent="0.2">
      <c r="A81" s="445">
        <v>70</v>
      </c>
      <c r="B81" s="85" t="s">
        <v>4160</v>
      </c>
      <c r="C81" s="86" t="s">
        <v>4161</v>
      </c>
      <c r="D81" s="87">
        <v>2</v>
      </c>
      <c r="E81" s="88">
        <v>18</v>
      </c>
      <c r="F81" s="446"/>
      <c r="G81" s="90">
        <v>5410.88</v>
      </c>
      <c r="H81" s="446"/>
      <c r="I81" s="85"/>
      <c r="J81" s="91">
        <v>43420</v>
      </c>
      <c r="K81" s="447" t="s">
        <v>4007</v>
      </c>
      <c r="L81" s="86" t="s">
        <v>4161</v>
      </c>
      <c r="M81" s="88">
        <v>18</v>
      </c>
      <c r="N81" s="85"/>
      <c r="O81" s="446"/>
      <c r="P81" s="85"/>
      <c r="Q81" s="446"/>
      <c r="R81" s="445" t="s">
        <v>4002</v>
      </c>
    </row>
    <row r="82" spans="1:18" ht="33.75" x14ac:dyDescent="0.2">
      <c r="A82" s="438">
        <v>71</v>
      </c>
      <c r="B82" s="85" t="s">
        <v>4162</v>
      </c>
      <c r="C82" s="86" t="s">
        <v>4163</v>
      </c>
      <c r="D82" s="87">
        <v>6.67</v>
      </c>
      <c r="E82" s="88">
        <v>2</v>
      </c>
      <c r="F82" s="446"/>
      <c r="G82" s="90">
        <v>2619.5300000000002</v>
      </c>
      <c r="H82" s="446"/>
      <c r="I82" s="85"/>
      <c r="J82" s="91">
        <v>43439</v>
      </c>
      <c r="K82" s="447" t="s">
        <v>4007</v>
      </c>
      <c r="L82" s="86" t="s">
        <v>4163</v>
      </c>
      <c r="M82" s="88">
        <v>2</v>
      </c>
      <c r="N82" s="85"/>
      <c r="O82" s="446"/>
      <c r="P82" s="85"/>
      <c r="Q82" s="446"/>
      <c r="R82" s="445" t="s">
        <v>4002</v>
      </c>
    </row>
    <row r="83" spans="1:18" ht="33.75" x14ac:dyDescent="0.2">
      <c r="A83" s="445">
        <v>72</v>
      </c>
      <c r="B83" s="85" t="s">
        <v>4164</v>
      </c>
      <c r="C83" s="86" t="s">
        <v>4165</v>
      </c>
      <c r="D83" s="87">
        <v>3.33</v>
      </c>
      <c r="E83" s="88">
        <v>4</v>
      </c>
      <c r="F83" s="446"/>
      <c r="G83" s="90">
        <v>17984.05</v>
      </c>
      <c r="H83" s="446"/>
      <c r="I83" s="85"/>
      <c r="J83" s="91">
        <v>43439</v>
      </c>
      <c r="K83" s="447" t="s">
        <v>4007</v>
      </c>
      <c r="L83" s="86" t="s">
        <v>4165</v>
      </c>
      <c r="M83" s="88">
        <v>4</v>
      </c>
      <c r="N83" s="85"/>
      <c r="O83" s="446"/>
      <c r="P83" s="85"/>
      <c r="Q83" s="446"/>
      <c r="R83" s="445" t="s">
        <v>4002</v>
      </c>
    </row>
    <row r="84" spans="1:18" ht="33.75" x14ac:dyDescent="0.2">
      <c r="A84" s="438">
        <v>73</v>
      </c>
      <c r="B84" s="85" t="s">
        <v>4166</v>
      </c>
      <c r="C84" s="86" t="s">
        <v>4167</v>
      </c>
      <c r="D84" s="87">
        <v>5</v>
      </c>
      <c r="E84" s="88">
        <v>176</v>
      </c>
      <c r="F84" s="446"/>
      <c r="G84" s="90">
        <v>22412.44</v>
      </c>
      <c r="H84" s="446"/>
      <c r="I84" s="85"/>
      <c r="J84" s="91">
        <v>43439</v>
      </c>
      <c r="K84" s="447" t="s">
        <v>4007</v>
      </c>
      <c r="L84" s="86" t="s">
        <v>4167</v>
      </c>
      <c r="M84" s="88">
        <v>176</v>
      </c>
      <c r="N84" s="85"/>
      <c r="O84" s="446"/>
      <c r="P84" s="85"/>
      <c r="Q84" s="446"/>
      <c r="R84" s="445" t="s">
        <v>4002</v>
      </c>
    </row>
    <row r="85" spans="1:18" ht="33.75" x14ac:dyDescent="0.2">
      <c r="A85" s="445">
        <v>74</v>
      </c>
      <c r="B85" s="85" t="s">
        <v>4168</v>
      </c>
      <c r="C85" s="86" t="s">
        <v>4169</v>
      </c>
      <c r="D85" s="87">
        <v>5</v>
      </c>
      <c r="E85" s="88">
        <v>135</v>
      </c>
      <c r="F85" s="446"/>
      <c r="G85" s="90">
        <v>32023.68</v>
      </c>
      <c r="H85" s="446"/>
      <c r="I85" s="85"/>
      <c r="J85" s="91">
        <v>43439</v>
      </c>
      <c r="K85" s="447" t="s">
        <v>4007</v>
      </c>
      <c r="L85" s="86" t="s">
        <v>4169</v>
      </c>
      <c r="M85" s="88">
        <v>135</v>
      </c>
      <c r="N85" s="85"/>
      <c r="O85" s="446"/>
      <c r="P85" s="85"/>
      <c r="Q85" s="446"/>
      <c r="R85" s="445" t="s">
        <v>4002</v>
      </c>
    </row>
    <row r="86" spans="1:18" ht="45" x14ac:dyDescent="0.2">
      <c r="A86" s="438">
        <v>75</v>
      </c>
      <c r="B86" s="85" t="s">
        <v>4170</v>
      </c>
      <c r="C86" s="86" t="s">
        <v>4171</v>
      </c>
      <c r="D86" s="87">
        <v>3.33</v>
      </c>
      <c r="E86" s="88">
        <v>6</v>
      </c>
      <c r="F86" s="446"/>
      <c r="G86" s="90">
        <v>8094.35</v>
      </c>
      <c r="H86" s="446"/>
      <c r="I86" s="85"/>
      <c r="J86" s="91">
        <v>43497</v>
      </c>
      <c r="K86" s="447" t="s">
        <v>4007</v>
      </c>
      <c r="L86" s="86" t="s">
        <v>4171</v>
      </c>
      <c r="M86" s="88">
        <v>6</v>
      </c>
      <c r="N86" s="85"/>
      <c r="O86" s="446"/>
      <c r="P86" s="85" t="s">
        <v>4159</v>
      </c>
      <c r="Q86" s="446"/>
      <c r="R86" s="445" t="s">
        <v>4002</v>
      </c>
    </row>
    <row r="87" spans="1:18" ht="33.75" x14ac:dyDescent="0.2">
      <c r="A87" s="445">
        <v>76</v>
      </c>
      <c r="B87" s="85" t="s">
        <v>4172</v>
      </c>
      <c r="C87" s="86" t="s">
        <v>4173</v>
      </c>
      <c r="D87" s="87">
        <v>6.67</v>
      </c>
      <c r="E87" s="88">
        <v>1</v>
      </c>
      <c r="F87" s="446"/>
      <c r="G87" s="90">
        <v>15583.88</v>
      </c>
      <c r="H87" s="446"/>
      <c r="I87" s="85"/>
      <c r="J87" s="91">
        <v>43703</v>
      </c>
      <c r="K87" s="447" t="s">
        <v>4007</v>
      </c>
      <c r="L87" s="86" t="s">
        <v>4173</v>
      </c>
      <c r="M87" s="88">
        <v>1</v>
      </c>
      <c r="N87" s="85"/>
      <c r="O87" s="446"/>
      <c r="P87" s="85"/>
      <c r="Q87" s="446"/>
      <c r="R87" s="445" t="s">
        <v>4002</v>
      </c>
    </row>
    <row r="88" spans="1:18" ht="33.75" x14ac:dyDescent="0.2">
      <c r="A88" s="438">
        <v>77</v>
      </c>
      <c r="B88" s="85" t="s">
        <v>4174</v>
      </c>
      <c r="C88" s="86" t="s">
        <v>4175</v>
      </c>
      <c r="D88" s="87">
        <v>5</v>
      </c>
      <c r="E88" s="88">
        <v>1</v>
      </c>
      <c r="F88" s="446"/>
      <c r="G88" s="90">
        <v>3688.55</v>
      </c>
      <c r="H88" s="446"/>
      <c r="I88" s="85"/>
      <c r="J88" s="91">
        <v>43752</v>
      </c>
      <c r="K88" s="447" t="s">
        <v>4007</v>
      </c>
      <c r="L88" s="86" t="s">
        <v>4175</v>
      </c>
      <c r="M88" s="88">
        <v>1</v>
      </c>
      <c r="N88" s="85"/>
      <c r="O88" s="446"/>
      <c r="P88" s="85"/>
      <c r="Q88" s="446"/>
      <c r="R88" s="445" t="s">
        <v>4002</v>
      </c>
    </row>
    <row r="89" spans="1:18" ht="33.75" x14ac:dyDescent="0.2">
      <c r="A89" s="445">
        <v>78</v>
      </c>
      <c r="B89" s="85" t="s">
        <v>4176</v>
      </c>
      <c r="C89" s="86" t="s">
        <v>4177</v>
      </c>
      <c r="D89" s="87">
        <v>3.33</v>
      </c>
      <c r="E89" s="88">
        <v>1</v>
      </c>
      <c r="F89" s="446"/>
      <c r="G89" s="90">
        <v>1584.24</v>
      </c>
      <c r="H89" s="446"/>
      <c r="I89" s="85"/>
      <c r="J89" s="91">
        <v>43791</v>
      </c>
      <c r="K89" s="447" t="s">
        <v>4178</v>
      </c>
      <c r="L89" s="86" t="s">
        <v>4177</v>
      </c>
      <c r="M89" s="88">
        <v>1</v>
      </c>
      <c r="N89" s="85"/>
      <c r="O89" s="446"/>
      <c r="P89" s="85" t="s">
        <v>4179</v>
      </c>
      <c r="Q89" s="446"/>
      <c r="R89" s="445" t="s">
        <v>4002</v>
      </c>
    </row>
    <row r="90" spans="1:18" ht="45" x14ac:dyDescent="0.2">
      <c r="A90" s="438">
        <v>79</v>
      </c>
      <c r="B90" s="85" t="s">
        <v>4180</v>
      </c>
      <c r="C90" s="86" t="s">
        <v>4181</v>
      </c>
      <c r="D90" s="87">
        <v>3.33</v>
      </c>
      <c r="E90" s="88">
        <v>1</v>
      </c>
      <c r="F90" s="446"/>
      <c r="G90" s="90">
        <v>1046.2</v>
      </c>
      <c r="H90" s="446"/>
      <c r="I90" s="85"/>
      <c r="J90" s="91">
        <v>43791</v>
      </c>
      <c r="K90" s="447" t="s">
        <v>4007</v>
      </c>
      <c r="L90" s="86" t="s">
        <v>4181</v>
      </c>
      <c r="M90" s="88">
        <v>1</v>
      </c>
      <c r="N90" s="85"/>
      <c r="O90" s="446"/>
      <c r="P90" s="85" t="s">
        <v>4179</v>
      </c>
      <c r="Q90" s="446"/>
      <c r="R90" s="445" t="s">
        <v>4002</v>
      </c>
    </row>
    <row r="91" spans="1:18" ht="33.75" x14ac:dyDescent="0.2">
      <c r="A91" s="445">
        <v>80</v>
      </c>
      <c r="B91" s="85" t="s">
        <v>4182</v>
      </c>
      <c r="C91" s="86" t="s">
        <v>4183</v>
      </c>
      <c r="D91" s="87">
        <v>3.33</v>
      </c>
      <c r="E91" s="88">
        <v>1</v>
      </c>
      <c r="F91" s="446"/>
      <c r="G91" s="90">
        <v>24557.16</v>
      </c>
      <c r="H91" s="446"/>
      <c r="I91" s="85"/>
      <c r="J91" s="91">
        <v>43762</v>
      </c>
      <c r="K91" s="447" t="s">
        <v>4007</v>
      </c>
      <c r="L91" s="86" t="s">
        <v>4183</v>
      </c>
      <c r="M91" s="88">
        <v>1</v>
      </c>
      <c r="N91" s="85"/>
      <c r="O91" s="446"/>
      <c r="P91" s="86" t="s">
        <v>4184</v>
      </c>
      <c r="Q91" s="446"/>
      <c r="R91" s="445" t="s">
        <v>4002</v>
      </c>
    </row>
    <row r="92" spans="1:18" ht="33.75" x14ac:dyDescent="0.2">
      <c r="A92" s="438">
        <v>81</v>
      </c>
      <c r="B92" s="85" t="s">
        <v>4185</v>
      </c>
      <c r="C92" s="86" t="s">
        <v>4186</v>
      </c>
      <c r="D92" s="87">
        <v>6.67</v>
      </c>
      <c r="E92" s="88">
        <v>707.7</v>
      </c>
      <c r="F92" s="446"/>
      <c r="G92" s="90">
        <v>87714.46</v>
      </c>
      <c r="H92" s="446"/>
      <c r="I92" s="85"/>
      <c r="J92" s="91">
        <v>43762</v>
      </c>
      <c r="K92" s="447" t="s">
        <v>4007</v>
      </c>
      <c r="L92" s="86" t="s">
        <v>4186</v>
      </c>
      <c r="M92" s="88">
        <v>707.7</v>
      </c>
      <c r="N92" s="85"/>
      <c r="O92" s="446"/>
      <c r="P92" s="85"/>
      <c r="Q92" s="446"/>
      <c r="R92" s="445" t="s">
        <v>4002</v>
      </c>
    </row>
    <row r="93" spans="1:18" ht="45" x14ac:dyDescent="0.2">
      <c r="A93" s="445">
        <v>82</v>
      </c>
      <c r="B93" s="85" t="s">
        <v>4187</v>
      </c>
      <c r="C93" s="86" t="s">
        <v>4188</v>
      </c>
      <c r="D93" s="87">
        <v>6.67</v>
      </c>
      <c r="E93" s="88">
        <v>1</v>
      </c>
      <c r="F93" s="446"/>
      <c r="G93" s="90">
        <v>33302.33</v>
      </c>
      <c r="H93" s="446"/>
      <c r="I93" s="85"/>
      <c r="J93" s="91">
        <v>43762</v>
      </c>
      <c r="K93" s="447" t="s">
        <v>4007</v>
      </c>
      <c r="L93" s="86" t="s">
        <v>4188</v>
      </c>
      <c r="M93" s="88">
        <v>1</v>
      </c>
      <c r="N93" s="85"/>
      <c r="O93" s="446"/>
      <c r="P93" s="85"/>
      <c r="Q93" s="446"/>
      <c r="R93" s="445" t="s">
        <v>4002</v>
      </c>
    </row>
    <row r="94" spans="1:18" ht="45" x14ac:dyDescent="0.2">
      <c r="A94" s="438">
        <v>83</v>
      </c>
      <c r="B94" s="85" t="s">
        <v>4189</v>
      </c>
      <c r="C94" s="86" t="s">
        <v>4190</v>
      </c>
      <c r="D94" s="87">
        <v>2</v>
      </c>
      <c r="E94" s="88">
        <v>33.17</v>
      </c>
      <c r="F94" s="446"/>
      <c r="G94" s="90">
        <v>2907.59</v>
      </c>
      <c r="H94" s="446"/>
      <c r="I94" s="85"/>
      <c r="J94" s="91">
        <v>43719</v>
      </c>
      <c r="K94" s="447" t="s">
        <v>4088</v>
      </c>
      <c r="L94" s="86" t="s">
        <v>4190</v>
      </c>
      <c r="M94" s="88">
        <v>33.17</v>
      </c>
      <c r="N94" s="85"/>
      <c r="O94" s="446"/>
      <c r="P94" s="85" t="s">
        <v>4191</v>
      </c>
      <c r="Q94" s="446"/>
      <c r="R94" s="445" t="s">
        <v>4002</v>
      </c>
    </row>
    <row r="95" spans="1:18" ht="45" x14ac:dyDescent="0.2">
      <c r="A95" s="445">
        <v>84</v>
      </c>
      <c r="B95" s="85" t="s">
        <v>4192</v>
      </c>
      <c r="C95" s="86" t="s">
        <v>4193</v>
      </c>
      <c r="D95" s="87">
        <v>2</v>
      </c>
      <c r="E95" s="88">
        <v>33.1</v>
      </c>
      <c r="F95" s="446"/>
      <c r="G95" s="90">
        <v>4665.95</v>
      </c>
      <c r="H95" s="446"/>
      <c r="I95" s="85"/>
      <c r="J95" s="91">
        <v>43719</v>
      </c>
      <c r="K95" s="447" t="s">
        <v>4088</v>
      </c>
      <c r="L95" s="86" t="s">
        <v>4193</v>
      </c>
      <c r="M95" s="88">
        <v>33.1</v>
      </c>
      <c r="N95" s="85"/>
      <c r="O95" s="446"/>
      <c r="P95" s="85" t="s">
        <v>4191</v>
      </c>
      <c r="Q95" s="446"/>
      <c r="R95" s="445" t="s">
        <v>4002</v>
      </c>
    </row>
    <row r="96" spans="1:18" ht="45" x14ac:dyDescent="0.2">
      <c r="A96" s="438">
        <v>85</v>
      </c>
      <c r="B96" s="85" t="s">
        <v>4194</v>
      </c>
      <c r="C96" s="86" t="s">
        <v>4195</v>
      </c>
      <c r="D96" s="87">
        <v>2</v>
      </c>
      <c r="E96" s="88">
        <v>44.23</v>
      </c>
      <c r="F96" s="446"/>
      <c r="G96" s="90">
        <v>7569.48</v>
      </c>
      <c r="H96" s="446"/>
      <c r="I96" s="85"/>
      <c r="J96" s="91">
        <v>43719</v>
      </c>
      <c r="K96" s="447" t="s">
        <v>4088</v>
      </c>
      <c r="L96" s="86" t="s">
        <v>4195</v>
      </c>
      <c r="M96" s="88">
        <v>44.23</v>
      </c>
      <c r="N96" s="85"/>
      <c r="O96" s="446"/>
      <c r="P96" s="85" t="s">
        <v>4191</v>
      </c>
      <c r="Q96" s="446"/>
      <c r="R96" s="445" t="s">
        <v>4002</v>
      </c>
    </row>
    <row r="97" spans="1:18" ht="45" x14ac:dyDescent="0.2">
      <c r="A97" s="445">
        <v>86</v>
      </c>
      <c r="B97" s="85" t="s">
        <v>4196</v>
      </c>
      <c r="C97" s="86" t="s">
        <v>4197</v>
      </c>
      <c r="D97" s="87">
        <v>3.33</v>
      </c>
      <c r="E97" s="88">
        <v>4</v>
      </c>
      <c r="F97" s="446"/>
      <c r="G97" s="90">
        <v>5049.46</v>
      </c>
      <c r="H97" s="446"/>
      <c r="I97" s="85"/>
      <c r="J97" s="91">
        <v>44109</v>
      </c>
      <c r="K97" s="447" t="s">
        <v>4007</v>
      </c>
      <c r="L97" s="86" t="s">
        <v>4197</v>
      </c>
      <c r="M97" s="88">
        <v>4</v>
      </c>
      <c r="N97" s="85"/>
      <c r="O97" s="446"/>
      <c r="P97" s="85" t="s">
        <v>4198</v>
      </c>
      <c r="Q97" s="446"/>
      <c r="R97" s="445" t="s">
        <v>4002</v>
      </c>
    </row>
    <row r="98" spans="1:18" ht="45" x14ac:dyDescent="0.2">
      <c r="A98" s="438">
        <v>87</v>
      </c>
      <c r="B98" s="85" t="s">
        <v>4199</v>
      </c>
      <c r="C98" s="86" t="s">
        <v>4200</v>
      </c>
      <c r="D98" s="87">
        <v>3.33</v>
      </c>
      <c r="E98" s="88">
        <v>6</v>
      </c>
      <c r="F98" s="446"/>
      <c r="G98" s="90">
        <v>8804.82</v>
      </c>
      <c r="H98" s="446"/>
      <c r="I98" s="85"/>
      <c r="J98" s="91">
        <v>44104</v>
      </c>
      <c r="K98" s="447" t="s">
        <v>4007</v>
      </c>
      <c r="L98" s="86" t="s">
        <v>4200</v>
      </c>
      <c r="M98" s="88">
        <v>6</v>
      </c>
      <c r="N98" s="85"/>
      <c r="O98" s="446"/>
      <c r="P98" s="85" t="s">
        <v>4159</v>
      </c>
      <c r="Q98" s="446"/>
      <c r="R98" s="445" t="s">
        <v>4002</v>
      </c>
    </row>
    <row r="99" spans="1:18" ht="45" x14ac:dyDescent="0.2">
      <c r="A99" s="445">
        <v>88</v>
      </c>
      <c r="B99" s="85" t="s">
        <v>4201</v>
      </c>
      <c r="C99" s="86" t="s">
        <v>4202</v>
      </c>
      <c r="D99" s="87">
        <v>3.33</v>
      </c>
      <c r="E99" s="88">
        <v>2</v>
      </c>
      <c r="F99" s="446"/>
      <c r="G99" s="90">
        <v>3560.9</v>
      </c>
      <c r="H99" s="446"/>
      <c r="I99" s="85"/>
      <c r="J99" s="91">
        <v>44083</v>
      </c>
      <c r="K99" s="447" t="s">
        <v>4178</v>
      </c>
      <c r="L99" s="86" t="s">
        <v>4202</v>
      </c>
      <c r="M99" s="88">
        <v>2</v>
      </c>
      <c r="N99" s="85"/>
      <c r="O99" s="446"/>
      <c r="P99" s="85" t="s">
        <v>4117</v>
      </c>
      <c r="Q99" s="446"/>
      <c r="R99" s="445" t="s">
        <v>4002</v>
      </c>
    </row>
    <row r="100" spans="1:18" ht="33.75" x14ac:dyDescent="0.2">
      <c r="A100" s="438">
        <v>89</v>
      </c>
      <c r="B100" s="85" t="s">
        <v>4203</v>
      </c>
      <c r="C100" s="86" t="s">
        <v>4204</v>
      </c>
      <c r="D100" s="87">
        <v>2</v>
      </c>
      <c r="E100" s="88">
        <v>18</v>
      </c>
      <c r="F100" s="446"/>
      <c r="G100" s="90">
        <v>5734.43</v>
      </c>
      <c r="H100" s="446"/>
      <c r="I100" s="85"/>
      <c r="J100" s="91">
        <v>44104</v>
      </c>
      <c r="K100" s="447" t="s">
        <v>4007</v>
      </c>
      <c r="L100" s="86" t="s">
        <v>4204</v>
      </c>
      <c r="M100" s="88">
        <v>18</v>
      </c>
      <c r="N100" s="85"/>
      <c r="O100" s="446"/>
      <c r="P100" s="85"/>
      <c r="Q100" s="446"/>
      <c r="R100" s="445" t="s">
        <v>4002</v>
      </c>
    </row>
    <row r="101" spans="1:18" ht="33.75" x14ac:dyDescent="0.2">
      <c r="A101" s="445">
        <v>90</v>
      </c>
      <c r="B101" s="85" t="s">
        <v>4205</v>
      </c>
      <c r="C101" s="86" t="s">
        <v>4206</v>
      </c>
      <c r="D101" s="87">
        <v>3.33</v>
      </c>
      <c r="E101" s="88">
        <v>7</v>
      </c>
      <c r="F101" s="446"/>
      <c r="G101" s="90">
        <v>7607.32</v>
      </c>
      <c r="H101" s="446"/>
      <c r="I101" s="85"/>
      <c r="J101" s="91">
        <v>44183</v>
      </c>
      <c r="K101" s="447" t="s">
        <v>4007</v>
      </c>
      <c r="L101" s="86" t="s">
        <v>4206</v>
      </c>
      <c r="M101" s="88">
        <v>7</v>
      </c>
      <c r="N101" s="85"/>
      <c r="O101" s="446"/>
      <c r="P101" s="85" t="s">
        <v>4207</v>
      </c>
      <c r="Q101" s="446"/>
      <c r="R101" s="445" t="s">
        <v>4002</v>
      </c>
    </row>
    <row r="102" spans="1:18" ht="33.75" x14ac:dyDescent="0.2">
      <c r="A102" s="438">
        <v>91</v>
      </c>
      <c r="B102" s="85" t="s">
        <v>4208</v>
      </c>
      <c r="C102" s="86" t="s">
        <v>1760</v>
      </c>
      <c r="D102" s="87">
        <v>6.67</v>
      </c>
      <c r="E102" s="88">
        <v>1</v>
      </c>
      <c r="F102" s="446"/>
      <c r="G102" s="90">
        <v>355.72</v>
      </c>
      <c r="H102" s="446"/>
      <c r="I102" s="85"/>
      <c r="J102" s="91">
        <v>36161</v>
      </c>
      <c r="K102" s="447" t="s">
        <v>4178</v>
      </c>
      <c r="L102" s="86" t="s">
        <v>1760</v>
      </c>
      <c r="M102" s="88">
        <v>1</v>
      </c>
      <c r="N102" s="85"/>
      <c r="O102" s="446"/>
      <c r="P102" s="85"/>
      <c r="Q102" s="446"/>
      <c r="R102" s="445" t="s">
        <v>3572</v>
      </c>
    </row>
    <row r="103" spans="1:18" ht="33.75" x14ac:dyDescent="0.2">
      <c r="A103" s="445">
        <v>92</v>
      </c>
      <c r="B103" s="85" t="s">
        <v>4209</v>
      </c>
      <c r="C103" s="86" t="s">
        <v>4210</v>
      </c>
      <c r="D103" s="87">
        <v>3.33</v>
      </c>
      <c r="E103" s="88">
        <v>1</v>
      </c>
      <c r="F103" s="446"/>
      <c r="G103" s="90">
        <v>86407.13</v>
      </c>
      <c r="H103" s="446"/>
      <c r="I103" s="85"/>
      <c r="J103" s="91">
        <v>39974</v>
      </c>
      <c r="K103" s="447" t="s">
        <v>3518</v>
      </c>
      <c r="L103" s="86" t="s">
        <v>4210</v>
      </c>
      <c r="M103" s="88">
        <v>1</v>
      </c>
      <c r="N103" s="85"/>
      <c r="O103" s="446"/>
      <c r="P103" s="85"/>
      <c r="Q103" s="446"/>
      <c r="R103" s="445" t="s">
        <v>4002</v>
      </c>
    </row>
    <row r="104" spans="1:18" ht="33.75" x14ac:dyDescent="0.2">
      <c r="A104" s="438">
        <v>93</v>
      </c>
      <c r="B104" s="85" t="s">
        <v>4211</v>
      </c>
      <c r="C104" s="86" t="s">
        <v>4212</v>
      </c>
      <c r="D104" s="87">
        <v>3.33</v>
      </c>
      <c r="E104" s="88">
        <v>1</v>
      </c>
      <c r="F104" s="446"/>
      <c r="G104" s="90">
        <v>9701.64</v>
      </c>
      <c r="H104" s="446"/>
      <c r="I104" s="85"/>
      <c r="J104" s="91">
        <v>40015</v>
      </c>
      <c r="K104" s="447" t="s">
        <v>3518</v>
      </c>
      <c r="L104" s="86" t="s">
        <v>4212</v>
      </c>
      <c r="M104" s="88">
        <v>1</v>
      </c>
      <c r="N104" s="85"/>
      <c r="O104" s="446"/>
      <c r="P104" s="85"/>
      <c r="Q104" s="446"/>
      <c r="R104" s="445" t="s">
        <v>4002</v>
      </c>
    </row>
    <row r="105" spans="1:18" ht="45" x14ac:dyDescent="0.2">
      <c r="A105" s="445">
        <v>94</v>
      </c>
      <c r="B105" s="85" t="s">
        <v>4213</v>
      </c>
      <c r="C105" s="86" t="s">
        <v>4214</v>
      </c>
      <c r="D105" s="87">
        <v>10</v>
      </c>
      <c r="E105" s="88">
        <v>1</v>
      </c>
      <c r="F105" s="446"/>
      <c r="G105" s="90">
        <v>1704.81</v>
      </c>
      <c r="H105" s="446"/>
      <c r="I105" s="85"/>
      <c r="J105" s="91">
        <v>39994</v>
      </c>
      <c r="K105" s="447" t="s">
        <v>3518</v>
      </c>
      <c r="L105" s="86" t="s">
        <v>4214</v>
      </c>
      <c r="M105" s="88">
        <v>1</v>
      </c>
      <c r="N105" s="85"/>
      <c r="O105" s="446"/>
      <c r="P105" s="85"/>
      <c r="Q105" s="446"/>
      <c r="R105" s="445" t="s">
        <v>4002</v>
      </c>
    </row>
    <row r="106" spans="1:18" ht="22.5" x14ac:dyDescent="0.2">
      <c r="A106" s="438">
        <v>95</v>
      </c>
      <c r="B106" s="85" t="s">
        <v>4215</v>
      </c>
      <c r="C106" s="86" t="s">
        <v>4216</v>
      </c>
      <c r="D106" s="87">
        <v>6.67</v>
      </c>
      <c r="E106" s="88">
        <v>1</v>
      </c>
      <c r="F106" s="446"/>
      <c r="G106" s="90">
        <v>1045.07</v>
      </c>
      <c r="H106" s="446"/>
      <c r="I106" s="85"/>
      <c r="J106" s="91">
        <v>40024</v>
      </c>
      <c r="K106" s="447" t="s">
        <v>3518</v>
      </c>
      <c r="L106" s="86" t="s">
        <v>4216</v>
      </c>
      <c r="M106" s="88">
        <v>1</v>
      </c>
      <c r="N106" s="85"/>
      <c r="O106" s="446"/>
      <c r="P106" s="85"/>
      <c r="Q106" s="446"/>
      <c r="R106" s="445" t="s">
        <v>4002</v>
      </c>
    </row>
    <row r="107" spans="1:18" ht="22.5" x14ac:dyDescent="0.2">
      <c r="A107" s="445">
        <v>96</v>
      </c>
      <c r="B107" s="85" t="s">
        <v>4217</v>
      </c>
      <c r="C107" s="86" t="s">
        <v>4218</v>
      </c>
      <c r="D107" s="87">
        <v>6.67</v>
      </c>
      <c r="E107" s="88">
        <v>1</v>
      </c>
      <c r="F107" s="446"/>
      <c r="G107" s="90">
        <v>835.01</v>
      </c>
      <c r="H107" s="446"/>
      <c r="I107" s="85"/>
      <c r="J107" s="91">
        <v>40025</v>
      </c>
      <c r="K107" s="447" t="s">
        <v>3518</v>
      </c>
      <c r="L107" s="86" t="s">
        <v>4218</v>
      </c>
      <c r="M107" s="88">
        <v>1</v>
      </c>
      <c r="N107" s="85"/>
      <c r="O107" s="446"/>
      <c r="P107" s="85"/>
      <c r="Q107" s="446"/>
      <c r="R107" s="445" t="s">
        <v>4002</v>
      </c>
    </row>
    <row r="108" spans="1:18" ht="22.5" x14ac:dyDescent="0.2">
      <c r="A108" s="438">
        <v>97</v>
      </c>
      <c r="B108" s="85" t="s">
        <v>4219</v>
      </c>
      <c r="C108" s="86" t="s">
        <v>4220</v>
      </c>
      <c r="D108" s="87">
        <v>6.67</v>
      </c>
      <c r="E108" s="88">
        <v>1</v>
      </c>
      <c r="F108" s="446"/>
      <c r="G108" s="90">
        <v>826.48</v>
      </c>
      <c r="H108" s="446"/>
      <c r="I108" s="85"/>
      <c r="J108" s="91">
        <v>40025</v>
      </c>
      <c r="K108" s="447" t="s">
        <v>3518</v>
      </c>
      <c r="L108" s="86" t="s">
        <v>4220</v>
      </c>
      <c r="M108" s="88">
        <v>1</v>
      </c>
      <c r="N108" s="85"/>
      <c r="O108" s="446"/>
      <c r="P108" s="85"/>
      <c r="Q108" s="446"/>
      <c r="R108" s="445" t="s">
        <v>4002</v>
      </c>
    </row>
    <row r="109" spans="1:18" ht="22.5" x14ac:dyDescent="0.2">
      <c r="A109" s="445">
        <v>98</v>
      </c>
      <c r="B109" s="85" t="s">
        <v>4221</v>
      </c>
      <c r="C109" s="86" t="s">
        <v>4222</v>
      </c>
      <c r="D109" s="87">
        <v>6.67</v>
      </c>
      <c r="E109" s="88">
        <v>1</v>
      </c>
      <c r="F109" s="446"/>
      <c r="G109" s="90">
        <v>605</v>
      </c>
      <c r="H109" s="446"/>
      <c r="I109" s="85"/>
      <c r="J109" s="91">
        <v>41928</v>
      </c>
      <c r="K109" s="447" t="s">
        <v>3518</v>
      </c>
      <c r="L109" s="86" t="s">
        <v>4222</v>
      </c>
      <c r="M109" s="88">
        <v>1</v>
      </c>
      <c r="N109" s="85"/>
      <c r="O109" s="446"/>
      <c r="P109" s="85"/>
      <c r="Q109" s="446"/>
      <c r="R109" s="445" t="s">
        <v>4002</v>
      </c>
    </row>
    <row r="110" spans="1:18" ht="22.5" x14ac:dyDescent="0.2">
      <c r="A110" s="438">
        <v>99</v>
      </c>
      <c r="B110" s="85" t="s">
        <v>4223</v>
      </c>
      <c r="C110" s="86" t="s">
        <v>4224</v>
      </c>
      <c r="D110" s="87">
        <v>2</v>
      </c>
      <c r="E110" s="88">
        <v>1</v>
      </c>
      <c r="F110" s="446"/>
      <c r="G110" s="90">
        <v>373.02</v>
      </c>
      <c r="H110" s="446"/>
      <c r="I110" s="85"/>
      <c r="J110" s="91">
        <v>42961</v>
      </c>
      <c r="K110" s="447" t="s">
        <v>3518</v>
      </c>
      <c r="L110" s="86" t="s">
        <v>4224</v>
      </c>
      <c r="M110" s="88">
        <v>1</v>
      </c>
      <c r="N110" s="85"/>
      <c r="O110" s="446"/>
      <c r="P110" s="85"/>
      <c r="Q110" s="446"/>
      <c r="R110" s="445" t="s">
        <v>4002</v>
      </c>
    </row>
    <row r="111" spans="1:18" ht="22.5" x14ac:dyDescent="0.2">
      <c r="A111" s="445">
        <v>100</v>
      </c>
      <c r="B111" s="85" t="s">
        <v>4225</v>
      </c>
      <c r="C111" s="86" t="s">
        <v>4226</v>
      </c>
      <c r="D111" s="87">
        <v>2</v>
      </c>
      <c r="E111" s="88">
        <v>8</v>
      </c>
      <c r="F111" s="446"/>
      <c r="G111" s="90">
        <v>1493.38</v>
      </c>
      <c r="H111" s="446"/>
      <c r="I111" s="85"/>
      <c r="J111" s="91">
        <v>43311</v>
      </c>
      <c r="K111" s="447" t="s">
        <v>3518</v>
      </c>
      <c r="L111" s="86" t="s">
        <v>4226</v>
      </c>
      <c r="M111" s="88">
        <v>8</v>
      </c>
      <c r="N111" s="85"/>
      <c r="O111" s="446"/>
      <c r="P111" s="85"/>
      <c r="Q111" s="446"/>
      <c r="R111" s="445" t="s">
        <v>4002</v>
      </c>
    </row>
    <row r="112" spans="1:18" ht="56.25" x14ac:dyDescent="0.2">
      <c r="A112" s="438">
        <v>101</v>
      </c>
      <c r="B112" s="85" t="s">
        <v>4227</v>
      </c>
      <c r="C112" s="86" t="s">
        <v>4228</v>
      </c>
      <c r="D112" s="87">
        <v>5</v>
      </c>
      <c r="E112" s="88">
        <v>1</v>
      </c>
      <c r="F112" s="446"/>
      <c r="G112" s="90">
        <v>50474.31</v>
      </c>
      <c r="H112" s="446"/>
      <c r="I112" s="85"/>
      <c r="J112" s="91">
        <v>43549</v>
      </c>
      <c r="K112" s="447" t="s">
        <v>3518</v>
      </c>
      <c r="L112" s="86" t="s">
        <v>4228</v>
      </c>
      <c r="M112" s="88">
        <v>1</v>
      </c>
      <c r="N112" s="85"/>
      <c r="O112" s="446"/>
      <c r="P112" s="85"/>
      <c r="Q112" s="446"/>
      <c r="R112" s="445" t="s">
        <v>4002</v>
      </c>
    </row>
    <row r="113" spans="1:18" ht="45" x14ac:dyDescent="0.2">
      <c r="A113" s="445">
        <v>102</v>
      </c>
      <c r="B113" s="85" t="s">
        <v>4229</v>
      </c>
      <c r="C113" s="86" t="s">
        <v>4230</v>
      </c>
      <c r="D113" s="87">
        <v>2</v>
      </c>
      <c r="E113" s="88">
        <v>86.72</v>
      </c>
      <c r="F113" s="446"/>
      <c r="G113" s="90">
        <v>4214.87</v>
      </c>
      <c r="H113" s="446"/>
      <c r="I113" s="85"/>
      <c r="J113" s="91">
        <v>43719</v>
      </c>
      <c r="K113" s="447" t="s">
        <v>3518</v>
      </c>
      <c r="L113" s="86" t="s">
        <v>4230</v>
      </c>
      <c r="M113" s="88">
        <v>86.72</v>
      </c>
      <c r="N113" s="85"/>
      <c r="O113" s="446"/>
      <c r="P113" s="85" t="s">
        <v>4231</v>
      </c>
      <c r="Q113" s="446"/>
      <c r="R113" s="445" t="s">
        <v>4002</v>
      </c>
    </row>
    <row r="114" spans="1:18" ht="45" x14ac:dyDescent="0.2">
      <c r="A114" s="438">
        <v>103</v>
      </c>
      <c r="B114" s="85" t="s">
        <v>4232</v>
      </c>
      <c r="C114" s="86" t="s">
        <v>4233</v>
      </c>
      <c r="D114" s="87">
        <v>2</v>
      </c>
      <c r="E114" s="88">
        <v>49.23</v>
      </c>
      <c r="F114" s="446"/>
      <c r="G114" s="90">
        <v>3275.37</v>
      </c>
      <c r="H114" s="446"/>
      <c r="I114" s="85"/>
      <c r="J114" s="91">
        <v>43719</v>
      </c>
      <c r="K114" s="447" t="s">
        <v>3518</v>
      </c>
      <c r="L114" s="86" t="s">
        <v>4233</v>
      </c>
      <c r="M114" s="88">
        <v>49.23</v>
      </c>
      <c r="N114" s="85"/>
      <c r="O114" s="446"/>
      <c r="P114" s="85" t="s">
        <v>4234</v>
      </c>
      <c r="Q114" s="446"/>
      <c r="R114" s="445" t="s">
        <v>4002</v>
      </c>
    </row>
    <row r="115" spans="1:18" ht="22.5" x14ac:dyDescent="0.2">
      <c r="A115" s="445">
        <v>104</v>
      </c>
      <c r="B115" s="85" t="s">
        <v>4235</v>
      </c>
      <c r="C115" s="86" t="s">
        <v>4236</v>
      </c>
      <c r="D115" s="87">
        <v>6.67</v>
      </c>
      <c r="E115" s="88">
        <v>48</v>
      </c>
      <c r="F115" s="446"/>
      <c r="G115" s="90">
        <v>10412.450000000001</v>
      </c>
      <c r="H115" s="446"/>
      <c r="I115" s="85" t="s">
        <v>3316</v>
      </c>
      <c r="J115" s="91">
        <v>39653</v>
      </c>
      <c r="K115" s="447" t="s">
        <v>3536</v>
      </c>
      <c r="L115" s="86" t="s">
        <v>4236</v>
      </c>
      <c r="M115" s="88">
        <v>48</v>
      </c>
      <c r="N115" s="85" t="s">
        <v>3316</v>
      </c>
      <c r="O115" s="446"/>
      <c r="P115" s="85"/>
      <c r="Q115" s="446"/>
      <c r="R115" s="445" t="s">
        <v>4002</v>
      </c>
    </row>
    <row r="116" spans="1:18" ht="22.5" x14ac:dyDescent="0.2">
      <c r="A116" s="438">
        <v>105</v>
      </c>
      <c r="B116" s="85" t="s">
        <v>4237</v>
      </c>
      <c r="C116" s="86" t="s">
        <v>4238</v>
      </c>
      <c r="D116" s="87">
        <v>20</v>
      </c>
      <c r="E116" s="88">
        <v>1</v>
      </c>
      <c r="F116" s="446"/>
      <c r="G116" s="90">
        <v>4689.79</v>
      </c>
      <c r="H116" s="446"/>
      <c r="I116" s="85"/>
      <c r="J116" s="91">
        <v>27912</v>
      </c>
      <c r="K116" s="447" t="s">
        <v>3536</v>
      </c>
      <c r="L116" s="86" t="s">
        <v>4238</v>
      </c>
      <c r="M116" s="88">
        <v>1</v>
      </c>
      <c r="N116" s="85"/>
      <c r="O116" s="446"/>
      <c r="P116" s="85"/>
      <c r="Q116" s="446"/>
      <c r="R116" s="445" t="s">
        <v>4002</v>
      </c>
    </row>
    <row r="117" spans="1:18" x14ac:dyDescent="0.2">
      <c r="A117" s="445">
        <v>106</v>
      </c>
      <c r="B117" s="85" t="s">
        <v>4239</v>
      </c>
      <c r="C117" s="86" t="s">
        <v>4240</v>
      </c>
      <c r="D117" s="87">
        <v>3.33</v>
      </c>
      <c r="E117" s="88">
        <v>1</v>
      </c>
      <c r="F117" s="446"/>
      <c r="G117" s="90">
        <v>17759.099999999999</v>
      </c>
      <c r="H117" s="446"/>
      <c r="I117" s="85"/>
      <c r="J117" s="91">
        <v>40148</v>
      </c>
      <c r="K117" s="447" t="s">
        <v>3536</v>
      </c>
      <c r="L117" s="86" t="s">
        <v>4240</v>
      </c>
      <c r="M117" s="88">
        <v>1</v>
      </c>
      <c r="N117" s="85"/>
      <c r="O117" s="446"/>
      <c r="P117" s="85"/>
      <c r="Q117" s="446"/>
      <c r="R117" s="445" t="s">
        <v>4002</v>
      </c>
    </row>
    <row r="118" spans="1:18" ht="22.5" x14ac:dyDescent="0.2">
      <c r="A118" s="438">
        <v>107</v>
      </c>
      <c r="B118" s="85" t="s">
        <v>4241</v>
      </c>
      <c r="C118" s="86" t="s">
        <v>4242</v>
      </c>
      <c r="D118" s="87">
        <v>3.33</v>
      </c>
      <c r="E118" s="88">
        <v>1</v>
      </c>
      <c r="F118" s="446"/>
      <c r="G118" s="90">
        <v>7252.05</v>
      </c>
      <c r="H118" s="446"/>
      <c r="I118" s="85"/>
      <c r="J118" s="91">
        <v>41725</v>
      </c>
      <c r="K118" s="447" t="s">
        <v>3536</v>
      </c>
      <c r="L118" s="86" t="s">
        <v>4242</v>
      </c>
      <c r="M118" s="88">
        <v>1</v>
      </c>
      <c r="N118" s="85"/>
      <c r="O118" s="446"/>
      <c r="P118" s="86" t="s">
        <v>4243</v>
      </c>
      <c r="Q118" s="446"/>
      <c r="R118" s="445" t="s">
        <v>4002</v>
      </c>
    </row>
    <row r="119" spans="1:18" ht="45" x14ac:dyDescent="0.2">
      <c r="A119" s="445">
        <v>108</v>
      </c>
      <c r="B119" s="85" t="s">
        <v>4244</v>
      </c>
      <c r="C119" s="86" t="s">
        <v>4245</v>
      </c>
      <c r="D119" s="87">
        <v>2</v>
      </c>
      <c r="E119" s="88">
        <v>13</v>
      </c>
      <c r="F119" s="446"/>
      <c r="G119" s="90">
        <v>4277.71</v>
      </c>
      <c r="H119" s="446"/>
      <c r="I119" s="85"/>
      <c r="J119" s="91">
        <v>43719</v>
      </c>
      <c r="K119" s="447" t="s">
        <v>3536</v>
      </c>
      <c r="L119" s="86" t="s">
        <v>4245</v>
      </c>
      <c r="M119" s="88">
        <v>13</v>
      </c>
      <c r="N119" s="85"/>
      <c r="O119" s="446"/>
      <c r="P119" s="85"/>
      <c r="Q119" s="446"/>
      <c r="R119" s="445" t="s">
        <v>4002</v>
      </c>
    </row>
    <row r="120" spans="1:18" ht="22.5" x14ac:dyDescent="0.2">
      <c r="A120" s="438">
        <v>109</v>
      </c>
      <c r="B120" s="85" t="s">
        <v>4246</v>
      </c>
      <c r="C120" s="86" t="s">
        <v>4247</v>
      </c>
      <c r="D120" s="87">
        <v>5</v>
      </c>
      <c r="E120" s="88">
        <v>0.62</v>
      </c>
      <c r="F120" s="446"/>
      <c r="G120" s="90">
        <v>26934.959999999999</v>
      </c>
      <c r="H120" s="446"/>
      <c r="I120" s="85"/>
      <c r="J120" s="91">
        <v>38553</v>
      </c>
      <c r="K120" s="447" t="s">
        <v>1338</v>
      </c>
      <c r="L120" s="86" t="s">
        <v>4247</v>
      </c>
      <c r="M120" s="88">
        <v>0.62</v>
      </c>
      <c r="N120" s="85"/>
      <c r="O120" s="446"/>
      <c r="P120" s="85"/>
      <c r="Q120" s="446"/>
      <c r="R120" s="445" t="s">
        <v>4002</v>
      </c>
    </row>
    <row r="121" spans="1:18" ht="22.5" x14ac:dyDescent="0.2">
      <c r="A121" s="445">
        <v>110</v>
      </c>
      <c r="B121" s="85" t="s">
        <v>4248</v>
      </c>
      <c r="C121" s="86" t="s">
        <v>4249</v>
      </c>
      <c r="D121" s="87">
        <v>10</v>
      </c>
      <c r="E121" s="88">
        <v>1</v>
      </c>
      <c r="F121" s="446"/>
      <c r="G121" s="90">
        <v>1142.28</v>
      </c>
      <c r="H121" s="446"/>
      <c r="I121" s="85"/>
      <c r="J121" s="91">
        <v>38251</v>
      </c>
      <c r="K121" s="447" t="s">
        <v>1338</v>
      </c>
      <c r="L121" s="86" t="s">
        <v>4249</v>
      </c>
      <c r="M121" s="88">
        <v>1</v>
      </c>
      <c r="N121" s="85"/>
      <c r="O121" s="446"/>
      <c r="P121" s="85"/>
      <c r="Q121" s="446"/>
      <c r="R121" s="445" t="s">
        <v>4002</v>
      </c>
    </row>
    <row r="122" spans="1:18" ht="33.75" x14ac:dyDescent="0.2">
      <c r="A122" s="438">
        <v>111</v>
      </c>
      <c r="B122" s="85" t="s">
        <v>4250</v>
      </c>
      <c r="C122" s="86" t="s">
        <v>4251</v>
      </c>
      <c r="D122" s="87">
        <v>6.67</v>
      </c>
      <c r="E122" s="88">
        <v>4987.3</v>
      </c>
      <c r="F122" s="446"/>
      <c r="G122" s="90">
        <v>41822.43</v>
      </c>
      <c r="H122" s="446">
        <v>62680030205</v>
      </c>
      <c r="I122" s="85" t="s">
        <v>3252</v>
      </c>
      <c r="J122" s="91">
        <v>37810</v>
      </c>
      <c r="K122" s="447" t="s">
        <v>4252</v>
      </c>
      <c r="L122" s="86" t="s">
        <v>4251</v>
      </c>
      <c r="M122" s="88">
        <v>4987.3</v>
      </c>
      <c r="N122" s="85" t="s">
        <v>3252</v>
      </c>
      <c r="O122" s="446">
        <v>4987.3</v>
      </c>
      <c r="P122" s="85"/>
      <c r="Q122" s="446"/>
      <c r="R122" s="445" t="s">
        <v>3572</v>
      </c>
    </row>
    <row r="123" spans="1:18" ht="22.5" x14ac:dyDescent="0.2">
      <c r="A123" s="445">
        <v>112</v>
      </c>
      <c r="B123" s="85" t="s">
        <v>4253</v>
      </c>
      <c r="C123" s="86" t="s">
        <v>4254</v>
      </c>
      <c r="D123" s="87">
        <v>5</v>
      </c>
      <c r="E123" s="88">
        <v>8</v>
      </c>
      <c r="F123" s="446"/>
      <c r="G123" s="90">
        <v>426.86</v>
      </c>
      <c r="H123" s="446">
        <v>62680010163</v>
      </c>
      <c r="I123" s="85" t="s">
        <v>3210</v>
      </c>
      <c r="J123" s="91">
        <v>37622</v>
      </c>
      <c r="K123" s="447" t="s">
        <v>4255</v>
      </c>
      <c r="L123" s="86" t="s">
        <v>4254</v>
      </c>
      <c r="M123" s="88">
        <v>8</v>
      </c>
      <c r="N123" s="85" t="s">
        <v>3210</v>
      </c>
      <c r="O123" s="446"/>
      <c r="P123" s="85"/>
      <c r="Q123" s="446"/>
      <c r="R123" s="445" t="s">
        <v>3572</v>
      </c>
    </row>
    <row r="124" spans="1:18" ht="22.5" x14ac:dyDescent="0.2">
      <c r="A124" s="438">
        <v>113</v>
      </c>
      <c r="B124" s="85" t="s">
        <v>4256</v>
      </c>
      <c r="C124" s="86" t="s">
        <v>4257</v>
      </c>
      <c r="D124" s="87">
        <v>3.33</v>
      </c>
      <c r="E124" s="88">
        <v>1</v>
      </c>
      <c r="F124" s="446"/>
      <c r="G124" s="90">
        <v>3915.24</v>
      </c>
      <c r="H124" s="446"/>
      <c r="I124" s="85"/>
      <c r="J124" s="91">
        <v>42095</v>
      </c>
      <c r="K124" s="447" t="s">
        <v>4255</v>
      </c>
      <c r="L124" s="86" t="s">
        <v>4257</v>
      </c>
      <c r="M124" s="88">
        <v>1</v>
      </c>
      <c r="N124" s="85"/>
      <c r="O124" s="446"/>
      <c r="P124" s="85"/>
      <c r="Q124" s="446"/>
      <c r="R124" s="445" t="s">
        <v>4002</v>
      </c>
    </row>
    <row r="125" spans="1:18" ht="33.75" x14ac:dyDescent="0.2">
      <c r="A125" s="445">
        <v>114</v>
      </c>
      <c r="B125" s="85" t="s">
        <v>4258</v>
      </c>
      <c r="C125" s="86" t="s">
        <v>4259</v>
      </c>
      <c r="D125" s="87">
        <v>2</v>
      </c>
      <c r="E125" s="88">
        <v>12</v>
      </c>
      <c r="F125" s="446"/>
      <c r="G125" s="90">
        <v>2962.08</v>
      </c>
      <c r="H125" s="446"/>
      <c r="I125" s="85"/>
      <c r="J125" s="91">
        <v>43007</v>
      </c>
      <c r="K125" s="447" t="s">
        <v>1338</v>
      </c>
      <c r="L125" s="86" t="s">
        <v>4259</v>
      </c>
      <c r="M125" s="88">
        <v>12</v>
      </c>
      <c r="N125" s="85"/>
      <c r="O125" s="446"/>
      <c r="P125" s="86" t="s">
        <v>4260</v>
      </c>
      <c r="Q125" s="446"/>
      <c r="R125" s="445" t="s">
        <v>4002</v>
      </c>
    </row>
    <row r="126" spans="1:18" ht="45" x14ac:dyDescent="0.2">
      <c r="A126" s="438">
        <v>115</v>
      </c>
      <c r="B126" s="85" t="s">
        <v>4261</v>
      </c>
      <c r="C126" s="86" t="s">
        <v>4262</v>
      </c>
      <c r="D126" s="87">
        <v>2</v>
      </c>
      <c r="E126" s="88">
        <v>59</v>
      </c>
      <c r="F126" s="446"/>
      <c r="G126" s="90">
        <v>4283.3999999999996</v>
      </c>
      <c r="H126" s="446"/>
      <c r="I126" s="85"/>
      <c r="J126" s="91">
        <v>43719</v>
      </c>
      <c r="K126" s="447" t="s">
        <v>1338</v>
      </c>
      <c r="L126" s="86" t="s">
        <v>4262</v>
      </c>
      <c r="M126" s="88">
        <v>59</v>
      </c>
      <c r="N126" s="85"/>
      <c r="O126" s="446"/>
      <c r="P126" s="85"/>
      <c r="Q126" s="446"/>
      <c r="R126" s="445" t="s">
        <v>4002</v>
      </c>
    </row>
    <row r="127" spans="1:18" ht="45" x14ac:dyDescent="0.2">
      <c r="A127" s="445">
        <v>116</v>
      </c>
      <c r="B127" s="85" t="s">
        <v>4263</v>
      </c>
      <c r="C127" s="86" t="s">
        <v>4264</v>
      </c>
      <c r="D127" s="87">
        <v>2</v>
      </c>
      <c r="E127" s="88">
        <v>14</v>
      </c>
      <c r="F127" s="446"/>
      <c r="G127" s="90">
        <v>3303.3</v>
      </c>
      <c r="H127" s="446"/>
      <c r="I127" s="85"/>
      <c r="J127" s="91">
        <v>43719</v>
      </c>
      <c r="K127" s="447" t="s">
        <v>1338</v>
      </c>
      <c r="L127" s="86" t="s">
        <v>4264</v>
      </c>
      <c r="M127" s="88">
        <v>14</v>
      </c>
      <c r="N127" s="85"/>
      <c r="O127" s="446"/>
      <c r="P127" s="85"/>
      <c r="Q127" s="446"/>
      <c r="R127" s="445" t="s">
        <v>4002</v>
      </c>
    </row>
    <row r="128" spans="1:18" ht="45" x14ac:dyDescent="0.2">
      <c r="A128" s="438">
        <v>117</v>
      </c>
      <c r="B128" s="85" t="s">
        <v>4265</v>
      </c>
      <c r="C128" s="86" t="s">
        <v>4266</v>
      </c>
      <c r="D128" s="87">
        <v>2</v>
      </c>
      <c r="E128" s="88">
        <v>65</v>
      </c>
      <c r="F128" s="446"/>
      <c r="G128" s="90">
        <v>3146</v>
      </c>
      <c r="H128" s="446"/>
      <c r="I128" s="85"/>
      <c r="J128" s="91">
        <v>43719</v>
      </c>
      <c r="K128" s="447" t="s">
        <v>1338</v>
      </c>
      <c r="L128" s="86" t="s">
        <v>4266</v>
      </c>
      <c r="M128" s="88">
        <v>65</v>
      </c>
      <c r="N128" s="85"/>
      <c r="O128" s="446"/>
      <c r="P128" s="85"/>
      <c r="Q128" s="446"/>
      <c r="R128" s="445" t="s">
        <v>4002</v>
      </c>
    </row>
    <row r="129" spans="1:18" x14ac:dyDescent="0.2">
      <c r="P129" s="448"/>
    </row>
    <row r="130" spans="1:18" s="453" customFormat="1" ht="12.75" x14ac:dyDescent="0.2">
      <c r="B130" s="515" t="s">
        <v>2843</v>
      </c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  <c r="N130" s="515"/>
      <c r="O130" s="515"/>
      <c r="P130" s="515"/>
      <c r="Q130" s="515"/>
      <c r="R130" s="459"/>
    </row>
    <row r="131" spans="1:18" s="453" customFormat="1" ht="12.75" x14ac:dyDescent="0.2">
      <c r="B131" s="450"/>
      <c r="C131" s="518"/>
      <c r="D131" s="518"/>
      <c r="E131" s="518"/>
      <c r="F131" s="518"/>
      <c r="G131" s="451"/>
      <c r="H131" s="451"/>
      <c r="I131" s="451"/>
      <c r="J131" s="451"/>
      <c r="K131" s="451"/>
      <c r="L131" s="450"/>
      <c r="M131" s="450"/>
      <c r="N131" s="450"/>
      <c r="O131" s="450"/>
      <c r="P131" s="454"/>
      <c r="Q131" s="454"/>
      <c r="R131" s="459"/>
    </row>
    <row r="132" spans="1:18" ht="12.75" x14ac:dyDescent="0.2">
      <c r="B132" s="493" t="s">
        <v>4314</v>
      </c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</row>
    <row r="133" spans="1:18" ht="12.75" x14ac:dyDescent="0.2">
      <c r="B133" s="456"/>
      <c r="C133" s="450"/>
      <c r="D133" s="456"/>
      <c r="E133" s="456"/>
      <c r="F133" s="456"/>
      <c r="G133" s="456"/>
      <c r="H133" s="456"/>
      <c r="I133" s="456"/>
      <c r="J133" s="456"/>
      <c r="K133" s="456"/>
      <c r="L133" s="456"/>
      <c r="M133" s="456"/>
      <c r="N133" s="456"/>
      <c r="O133" s="456"/>
      <c r="P133" s="456"/>
      <c r="Q133" s="456"/>
    </row>
    <row r="134" spans="1:18" ht="27.75" customHeight="1" x14ac:dyDescent="0.2">
      <c r="B134" s="424" t="s">
        <v>3404</v>
      </c>
      <c r="C134" s="456"/>
      <c r="D134" s="502" t="s">
        <v>2400</v>
      </c>
      <c r="E134" s="502"/>
      <c r="F134" s="502"/>
      <c r="G134" s="502"/>
      <c r="H134" s="71"/>
      <c r="I134" s="70"/>
      <c r="J134" s="70"/>
      <c r="K134" s="70"/>
      <c r="L134" s="71"/>
      <c r="M134" s="72"/>
      <c r="N134" s="64"/>
      <c r="O134" s="64"/>
      <c r="P134" s="73"/>
      <c r="Q134" s="62"/>
    </row>
    <row r="135" spans="1:18" ht="12.75" x14ac:dyDescent="0.2">
      <c r="B135" s="450"/>
      <c r="C135" s="450"/>
      <c r="D135" s="456"/>
      <c r="E135" s="503" t="s">
        <v>2399</v>
      </c>
      <c r="F135" s="503"/>
      <c r="G135" s="456"/>
      <c r="H135" s="456"/>
      <c r="I135" s="503" t="s">
        <v>3472</v>
      </c>
      <c r="J135" s="503"/>
      <c r="K135" s="503"/>
      <c r="L135" s="456"/>
      <c r="M135" s="62"/>
      <c r="N135" s="503" t="s">
        <v>3473</v>
      </c>
      <c r="O135" s="503"/>
      <c r="P135" s="62"/>
      <c r="Q135" s="62"/>
    </row>
    <row r="136" spans="1:18" ht="12.75" x14ac:dyDescent="0.2">
      <c r="B136" s="456"/>
      <c r="C136" s="456"/>
      <c r="D136" s="456"/>
      <c r="E136" s="66"/>
      <c r="F136" s="456"/>
      <c r="G136" s="456"/>
      <c r="H136" s="456"/>
      <c r="I136" s="456"/>
      <c r="J136" s="456"/>
      <c r="K136" s="456"/>
      <c r="L136" s="456"/>
      <c r="M136" s="62"/>
      <c r="N136" s="62"/>
      <c r="O136" s="62"/>
      <c r="P136" s="62"/>
      <c r="Q136" s="62"/>
    </row>
    <row r="137" spans="1:18" ht="12.75" x14ac:dyDescent="0.2">
      <c r="B137" s="61" t="s">
        <v>2390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1:18" ht="12.75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1:18" s="453" customFormat="1" ht="25.5" customHeight="1" x14ac:dyDescent="0.2">
      <c r="B139" s="493" t="s">
        <v>2391</v>
      </c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</row>
    <row r="140" spans="1:18" s="453" customFormat="1" ht="12.75" x14ac:dyDescent="0.2">
      <c r="B140" s="456"/>
      <c r="C140" s="456"/>
      <c r="D140" s="456"/>
      <c r="E140" s="456"/>
      <c r="F140" s="456"/>
      <c r="G140" s="456"/>
      <c r="H140" s="456"/>
      <c r="I140" s="456"/>
      <c r="J140" s="456"/>
      <c r="K140" s="456"/>
      <c r="L140" s="456"/>
      <c r="M140" s="456"/>
      <c r="N140" s="456"/>
      <c r="O140" s="456"/>
      <c r="P140" s="456"/>
      <c r="Q140" s="456"/>
      <c r="R140" s="459"/>
    </row>
    <row r="141" spans="1:18" s="453" customFormat="1" ht="12.75" customHeight="1" x14ac:dyDescent="0.2">
      <c r="B141" s="493" t="s">
        <v>2392</v>
      </c>
      <c r="C141" s="493"/>
      <c r="D141" s="493"/>
      <c r="E141" s="493"/>
      <c r="F141" s="493"/>
      <c r="G141" s="493"/>
      <c r="H141" s="493"/>
      <c r="I141" s="493"/>
      <c r="J141" s="493"/>
      <c r="K141" s="493"/>
      <c r="L141" s="493"/>
      <c r="M141" s="493"/>
      <c r="N141" s="493"/>
      <c r="O141" s="493"/>
      <c r="P141" s="493"/>
      <c r="Q141" s="493"/>
      <c r="R141" s="493"/>
    </row>
    <row r="142" spans="1:18" s="430" customFormat="1" ht="12.75" x14ac:dyDescent="0.2">
      <c r="A142" s="431"/>
      <c r="B142" s="450"/>
      <c r="C142" s="450"/>
      <c r="D142" s="450"/>
      <c r="E142" s="450"/>
      <c r="F142" s="450"/>
      <c r="G142" s="450"/>
      <c r="H142" s="450"/>
      <c r="I142" s="450"/>
      <c r="J142" s="450"/>
      <c r="K142" s="450"/>
      <c r="L142" s="450"/>
      <c r="M142" s="450"/>
      <c r="N142" s="450"/>
      <c r="O142" s="450"/>
      <c r="P142" s="450"/>
      <c r="Q142" s="450"/>
      <c r="R142" s="431"/>
    </row>
    <row r="143" spans="1:18" s="430" customFormat="1" ht="12.75" x14ac:dyDescent="0.2">
      <c r="A143" s="431"/>
      <c r="B143" s="62" t="s">
        <v>2401</v>
      </c>
      <c r="C143" s="456"/>
      <c r="D143" s="456"/>
      <c r="E143" s="456"/>
      <c r="F143" s="456"/>
      <c r="G143" s="456"/>
      <c r="H143" s="456"/>
      <c r="I143" s="456"/>
      <c r="J143" s="456"/>
      <c r="K143" s="456"/>
      <c r="L143" s="456"/>
      <c r="M143" s="456"/>
      <c r="N143" s="456"/>
      <c r="O143" s="456"/>
      <c r="P143" s="456"/>
      <c r="Q143" s="456"/>
      <c r="R143" s="431"/>
    </row>
    <row r="144" spans="1:18" s="453" customFormat="1" x14ac:dyDescent="0.2">
      <c r="R144" s="459"/>
    </row>
    <row r="145" spans="18:18" s="453" customFormat="1" x14ac:dyDescent="0.2">
      <c r="R145" s="459"/>
    </row>
    <row r="146" spans="18:18" s="453" customFormat="1" x14ac:dyDescent="0.2">
      <c r="R146" s="459"/>
    </row>
    <row r="147" spans="18:18" s="453" customFormat="1" x14ac:dyDescent="0.2">
      <c r="R147" s="459"/>
    </row>
    <row r="148" spans="18:18" s="453" customFormat="1" x14ac:dyDescent="0.2">
      <c r="R148" s="459"/>
    </row>
    <row r="149" spans="18:18" s="453" customFormat="1" x14ac:dyDescent="0.2">
      <c r="R149" s="459"/>
    </row>
  </sheetData>
  <mergeCells count="19">
    <mergeCell ref="P1:R1"/>
    <mergeCell ref="A9:I9"/>
    <mergeCell ref="B139:R139"/>
    <mergeCell ref="B141:R141"/>
    <mergeCell ref="A10:A11"/>
    <mergeCell ref="B10:K10"/>
    <mergeCell ref="L10:P10"/>
    <mergeCell ref="C131:F131"/>
    <mergeCell ref="D4:E4"/>
    <mergeCell ref="A5:R5"/>
    <mergeCell ref="A6:R6"/>
    <mergeCell ref="A7:R7"/>
    <mergeCell ref="A8:R8"/>
    <mergeCell ref="B130:Q130"/>
    <mergeCell ref="B132:Q132"/>
    <mergeCell ref="D134:G134"/>
    <mergeCell ref="E135:F135"/>
    <mergeCell ref="I135:K135"/>
    <mergeCell ref="N135:O1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A34C-8040-4E21-B3A6-C5CCF9E5E9E6}">
  <dimension ref="A1:BP371"/>
  <sheetViews>
    <sheetView topLeftCell="C1" workbookViewId="0">
      <selection activeCell="D355" sqref="D355:AC355"/>
    </sheetView>
  </sheetViews>
  <sheetFormatPr defaultRowHeight="11.25" x14ac:dyDescent="0.2"/>
  <cols>
    <col min="1" max="1" width="15.5703125" style="13" hidden="1" customWidth="1"/>
    <col min="2" max="2" width="7.28515625" style="13" hidden="1" customWidth="1"/>
    <col min="3" max="3" width="4.42578125" style="13" customWidth="1"/>
    <col min="4" max="4" width="19" style="13" customWidth="1"/>
    <col min="5" max="5" width="18.85546875" style="14" customWidth="1"/>
    <col min="6" max="6" width="17.5703125" style="14" customWidth="1"/>
    <col min="7" max="7" width="40" style="13" hidden="1" customWidth="1"/>
    <col min="8" max="8" width="91.42578125" style="13" hidden="1" customWidth="1"/>
    <col min="9" max="9" width="16.7109375" style="14" hidden="1" customWidth="1"/>
    <col min="10" max="10" width="13.140625" style="13" hidden="1" customWidth="1"/>
    <col min="11" max="11" width="5.5703125" style="13" hidden="1" customWidth="1"/>
    <col min="12" max="12" width="6" style="13" hidden="1" customWidth="1"/>
    <col min="13" max="13" width="10.28515625" style="13" hidden="1" customWidth="1"/>
    <col min="14" max="14" width="9.42578125" style="13" hidden="1" customWidth="1"/>
    <col min="15" max="15" width="12.28515625" style="13" hidden="1" customWidth="1"/>
    <col min="16" max="16" width="15.42578125" style="13" hidden="1" customWidth="1"/>
    <col min="17" max="17" width="16" style="13" hidden="1" customWidth="1"/>
    <col min="18" max="18" width="14.85546875" style="13" hidden="1" customWidth="1"/>
    <col min="19" max="19" width="14.5703125" style="13" hidden="1" customWidth="1"/>
    <col min="20" max="20" width="51" style="13" hidden="1" customWidth="1"/>
    <col min="21" max="21" width="17.85546875" style="13" hidden="1" customWidth="1"/>
    <col min="22" max="22" width="25.140625" style="13" hidden="1" customWidth="1"/>
    <col min="23" max="23" width="49.5703125" style="13" hidden="1" customWidth="1"/>
    <col min="24" max="24" width="17.7109375" style="13" hidden="1" customWidth="1"/>
    <col min="25" max="25" width="16.28515625" style="13" hidden="1" customWidth="1"/>
    <col min="26" max="26" width="13.28515625" style="13" customWidth="1"/>
    <col min="27" max="27" width="18.140625" style="13" hidden="1" customWidth="1"/>
    <col min="28" max="28" width="15.85546875" style="13" hidden="1" customWidth="1"/>
    <col min="29" max="29" width="18.42578125" style="13" hidden="1" customWidth="1"/>
    <col min="30" max="30" width="40.140625" style="13" hidden="1" customWidth="1"/>
    <col min="31" max="31" width="9.7109375" style="13" customWidth="1"/>
    <col min="32" max="32" width="4.5703125" style="13" hidden="1" customWidth="1"/>
    <col min="33" max="33" width="6" style="13" hidden="1" customWidth="1"/>
    <col min="34" max="34" width="14.140625" style="13" hidden="1" customWidth="1"/>
    <col min="35" max="35" width="9.140625" style="13"/>
    <col min="36" max="36" width="25.5703125" style="14" customWidth="1"/>
    <col min="37" max="37" width="15.42578125" style="13" customWidth="1"/>
    <col min="38" max="38" width="17" style="13" customWidth="1"/>
    <col min="39" max="39" width="11.28515625" style="13" customWidth="1"/>
    <col min="40" max="40" width="8.42578125" style="13" customWidth="1"/>
    <col min="41" max="41" width="11.85546875" style="13" customWidth="1"/>
    <col min="42" max="46" width="12.140625" style="13" customWidth="1"/>
    <col min="47" max="47" width="11.85546875" style="13" customWidth="1"/>
    <col min="48" max="48" width="10.7109375" style="13" customWidth="1"/>
    <col min="49" max="49" width="9.28515625" style="13" bestFit="1" customWidth="1"/>
    <col min="50" max="50" width="11.85546875" style="13" customWidth="1"/>
    <col min="51" max="51" width="12.5703125" style="123" customWidth="1"/>
    <col min="52" max="52" width="10" style="13" customWidth="1"/>
    <col min="53" max="53" width="12.5703125" style="13" customWidth="1"/>
    <col min="54" max="263" width="9.140625" style="13"/>
    <col min="264" max="264" width="18.85546875" style="13" customWidth="1"/>
    <col min="265" max="265" width="20.5703125" style="13" customWidth="1"/>
    <col min="266" max="266" width="19.42578125" style="13" customWidth="1"/>
    <col min="267" max="267" width="57.42578125" style="13" customWidth="1"/>
    <col min="268" max="268" width="47.28515625" style="13" customWidth="1"/>
    <col min="269" max="269" width="48.28515625" style="13" customWidth="1"/>
    <col min="270" max="270" width="124" style="13" customWidth="1"/>
    <col min="271" max="271" width="40.42578125" style="13" customWidth="1"/>
    <col min="272" max="272" width="16.140625" style="13" customWidth="1"/>
    <col min="273" max="273" width="31.5703125" style="13" customWidth="1"/>
    <col min="274" max="274" width="32.85546875" style="13" customWidth="1"/>
    <col min="275" max="275" width="22.85546875" style="13" customWidth="1"/>
    <col min="276" max="276" width="20.42578125" style="13" customWidth="1"/>
    <col min="277" max="277" width="21" style="13" customWidth="1"/>
    <col min="278" max="278" width="15.42578125" style="13" customWidth="1"/>
    <col min="279" max="279" width="16" style="13" customWidth="1"/>
    <col min="280" max="280" width="24.7109375" style="13" customWidth="1"/>
    <col min="281" max="281" width="17" style="13" customWidth="1"/>
    <col min="282" max="282" width="51" style="13" customWidth="1"/>
    <col min="283" max="283" width="17.85546875" style="13" customWidth="1"/>
    <col min="284" max="284" width="25.140625" style="13" customWidth="1"/>
    <col min="285" max="285" width="49.5703125" style="13" customWidth="1"/>
    <col min="286" max="286" width="17.7109375" style="13" customWidth="1"/>
    <col min="287" max="287" width="16.28515625" style="13" customWidth="1"/>
    <col min="288" max="288" width="17.140625" style="13" customWidth="1"/>
    <col min="289" max="289" width="36.140625" style="13" customWidth="1"/>
    <col min="290" max="290" width="17" style="13" customWidth="1"/>
    <col min="291" max="291" width="18.42578125" style="13" customWidth="1"/>
    <col min="292" max="292" width="40.140625" style="13" customWidth="1"/>
    <col min="293" max="293" width="32" style="13" customWidth="1"/>
    <col min="294" max="294" width="12.5703125" style="13" customWidth="1"/>
    <col min="295" max="295" width="12.7109375" style="13" customWidth="1"/>
    <col min="296" max="296" width="14.140625" style="13" customWidth="1"/>
    <col min="297" max="519" width="9.140625" style="13"/>
    <col min="520" max="520" width="18.85546875" style="13" customWidth="1"/>
    <col min="521" max="521" width="20.5703125" style="13" customWidth="1"/>
    <col min="522" max="522" width="19.42578125" style="13" customWidth="1"/>
    <col min="523" max="523" width="57.42578125" style="13" customWidth="1"/>
    <col min="524" max="524" width="47.28515625" style="13" customWidth="1"/>
    <col min="525" max="525" width="48.28515625" style="13" customWidth="1"/>
    <col min="526" max="526" width="124" style="13" customWidth="1"/>
    <col min="527" max="527" width="40.42578125" style="13" customWidth="1"/>
    <col min="528" max="528" width="16.140625" style="13" customWidth="1"/>
    <col min="529" max="529" width="31.5703125" style="13" customWidth="1"/>
    <col min="530" max="530" width="32.85546875" style="13" customWidth="1"/>
    <col min="531" max="531" width="22.85546875" style="13" customWidth="1"/>
    <col min="532" max="532" width="20.42578125" style="13" customWidth="1"/>
    <col min="533" max="533" width="21" style="13" customWidth="1"/>
    <col min="534" max="534" width="15.42578125" style="13" customWidth="1"/>
    <col min="535" max="535" width="16" style="13" customWidth="1"/>
    <col min="536" max="536" width="24.7109375" style="13" customWidth="1"/>
    <col min="537" max="537" width="17" style="13" customWidth="1"/>
    <col min="538" max="538" width="51" style="13" customWidth="1"/>
    <col min="539" max="539" width="17.85546875" style="13" customWidth="1"/>
    <col min="540" max="540" width="25.140625" style="13" customWidth="1"/>
    <col min="541" max="541" width="49.5703125" style="13" customWidth="1"/>
    <col min="542" max="542" width="17.7109375" style="13" customWidth="1"/>
    <col min="543" max="543" width="16.28515625" style="13" customWidth="1"/>
    <col min="544" max="544" width="17.140625" style="13" customWidth="1"/>
    <col min="545" max="545" width="36.140625" style="13" customWidth="1"/>
    <col min="546" max="546" width="17" style="13" customWidth="1"/>
    <col min="547" max="547" width="18.42578125" style="13" customWidth="1"/>
    <col min="548" max="548" width="40.140625" style="13" customWidth="1"/>
    <col min="549" max="549" width="32" style="13" customWidth="1"/>
    <col min="550" max="550" width="12.5703125" style="13" customWidth="1"/>
    <col min="551" max="551" width="12.7109375" style="13" customWidth="1"/>
    <col min="552" max="552" width="14.140625" style="13" customWidth="1"/>
    <col min="553" max="775" width="9.140625" style="13"/>
    <col min="776" max="776" width="18.85546875" style="13" customWidth="1"/>
    <col min="777" max="777" width="20.5703125" style="13" customWidth="1"/>
    <col min="778" max="778" width="19.42578125" style="13" customWidth="1"/>
    <col min="779" max="779" width="57.42578125" style="13" customWidth="1"/>
    <col min="780" max="780" width="47.28515625" style="13" customWidth="1"/>
    <col min="781" max="781" width="48.28515625" style="13" customWidth="1"/>
    <col min="782" max="782" width="124" style="13" customWidth="1"/>
    <col min="783" max="783" width="40.42578125" style="13" customWidth="1"/>
    <col min="784" max="784" width="16.140625" style="13" customWidth="1"/>
    <col min="785" max="785" width="31.5703125" style="13" customWidth="1"/>
    <col min="786" max="786" width="32.85546875" style="13" customWidth="1"/>
    <col min="787" max="787" width="22.85546875" style="13" customWidth="1"/>
    <col min="788" max="788" width="20.42578125" style="13" customWidth="1"/>
    <col min="789" max="789" width="21" style="13" customWidth="1"/>
    <col min="790" max="790" width="15.42578125" style="13" customWidth="1"/>
    <col min="791" max="791" width="16" style="13" customWidth="1"/>
    <col min="792" max="792" width="24.7109375" style="13" customWidth="1"/>
    <col min="793" max="793" width="17" style="13" customWidth="1"/>
    <col min="794" max="794" width="51" style="13" customWidth="1"/>
    <col min="795" max="795" width="17.85546875" style="13" customWidth="1"/>
    <col min="796" max="796" width="25.140625" style="13" customWidth="1"/>
    <col min="797" max="797" width="49.5703125" style="13" customWidth="1"/>
    <col min="798" max="798" width="17.7109375" style="13" customWidth="1"/>
    <col min="799" max="799" width="16.28515625" style="13" customWidth="1"/>
    <col min="800" max="800" width="17.140625" style="13" customWidth="1"/>
    <col min="801" max="801" width="36.140625" style="13" customWidth="1"/>
    <col min="802" max="802" width="17" style="13" customWidth="1"/>
    <col min="803" max="803" width="18.42578125" style="13" customWidth="1"/>
    <col min="804" max="804" width="40.140625" style="13" customWidth="1"/>
    <col min="805" max="805" width="32" style="13" customWidth="1"/>
    <col min="806" max="806" width="12.5703125" style="13" customWidth="1"/>
    <col min="807" max="807" width="12.7109375" style="13" customWidth="1"/>
    <col min="808" max="808" width="14.140625" style="13" customWidth="1"/>
    <col min="809" max="1031" width="9.140625" style="13"/>
    <col min="1032" max="1032" width="18.85546875" style="13" customWidth="1"/>
    <col min="1033" max="1033" width="20.5703125" style="13" customWidth="1"/>
    <col min="1034" max="1034" width="19.42578125" style="13" customWidth="1"/>
    <col min="1035" max="1035" width="57.42578125" style="13" customWidth="1"/>
    <col min="1036" max="1036" width="47.28515625" style="13" customWidth="1"/>
    <col min="1037" max="1037" width="48.28515625" style="13" customWidth="1"/>
    <col min="1038" max="1038" width="124" style="13" customWidth="1"/>
    <col min="1039" max="1039" width="40.42578125" style="13" customWidth="1"/>
    <col min="1040" max="1040" width="16.140625" style="13" customWidth="1"/>
    <col min="1041" max="1041" width="31.5703125" style="13" customWidth="1"/>
    <col min="1042" max="1042" width="32.85546875" style="13" customWidth="1"/>
    <col min="1043" max="1043" width="22.85546875" style="13" customWidth="1"/>
    <col min="1044" max="1044" width="20.42578125" style="13" customWidth="1"/>
    <col min="1045" max="1045" width="21" style="13" customWidth="1"/>
    <col min="1046" max="1046" width="15.42578125" style="13" customWidth="1"/>
    <col min="1047" max="1047" width="16" style="13" customWidth="1"/>
    <col min="1048" max="1048" width="24.7109375" style="13" customWidth="1"/>
    <col min="1049" max="1049" width="17" style="13" customWidth="1"/>
    <col min="1050" max="1050" width="51" style="13" customWidth="1"/>
    <col min="1051" max="1051" width="17.85546875" style="13" customWidth="1"/>
    <col min="1052" max="1052" width="25.140625" style="13" customWidth="1"/>
    <col min="1053" max="1053" width="49.5703125" style="13" customWidth="1"/>
    <col min="1054" max="1054" width="17.7109375" style="13" customWidth="1"/>
    <col min="1055" max="1055" width="16.28515625" style="13" customWidth="1"/>
    <col min="1056" max="1056" width="17.140625" style="13" customWidth="1"/>
    <col min="1057" max="1057" width="36.140625" style="13" customWidth="1"/>
    <col min="1058" max="1058" width="17" style="13" customWidth="1"/>
    <col min="1059" max="1059" width="18.42578125" style="13" customWidth="1"/>
    <col min="1060" max="1060" width="40.140625" style="13" customWidth="1"/>
    <col min="1061" max="1061" width="32" style="13" customWidth="1"/>
    <col min="1062" max="1062" width="12.5703125" style="13" customWidth="1"/>
    <col min="1063" max="1063" width="12.7109375" style="13" customWidth="1"/>
    <col min="1064" max="1064" width="14.140625" style="13" customWidth="1"/>
    <col min="1065" max="1287" width="9.140625" style="13"/>
    <col min="1288" max="1288" width="18.85546875" style="13" customWidth="1"/>
    <col min="1289" max="1289" width="20.5703125" style="13" customWidth="1"/>
    <col min="1290" max="1290" width="19.42578125" style="13" customWidth="1"/>
    <col min="1291" max="1291" width="57.42578125" style="13" customWidth="1"/>
    <col min="1292" max="1292" width="47.28515625" style="13" customWidth="1"/>
    <col min="1293" max="1293" width="48.28515625" style="13" customWidth="1"/>
    <col min="1294" max="1294" width="124" style="13" customWidth="1"/>
    <col min="1295" max="1295" width="40.42578125" style="13" customWidth="1"/>
    <col min="1296" max="1296" width="16.140625" style="13" customWidth="1"/>
    <col min="1297" max="1297" width="31.5703125" style="13" customWidth="1"/>
    <col min="1298" max="1298" width="32.85546875" style="13" customWidth="1"/>
    <col min="1299" max="1299" width="22.85546875" style="13" customWidth="1"/>
    <col min="1300" max="1300" width="20.42578125" style="13" customWidth="1"/>
    <col min="1301" max="1301" width="21" style="13" customWidth="1"/>
    <col min="1302" max="1302" width="15.42578125" style="13" customWidth="1"/>
    <col min="1303" max="1303" width="16" style="13" customWidth="1"/>
    <col min="1304" max="1304" width="24.7109375" style="13" customWidth="1"/>
    <col min="1305" max="1305" width="17" style="13" customWidth="1"/>
    <col min="1306" max="1306" width="51" style="13" customWidth="1"/>
    <col min="1307" max="1307" width="17.85546875" style="13" customWidth="1"/>
    <col min="1308" max="1308" width="25.140625" style="13" customWidth="1"/>
    <col min="1309" max="1309" width="49.5703125" style="13" customWidth="1"/>
    <col min="1310" max="1310" width="17.7109375" style="13" customWidth="1"/>
    <col min="1311" max="1311" width="16.28515625" style="13" customWidth="1"/>
    <col min="1312" max="1312" width="17.140625" style="13" customWidth="1"/>
    <col min="1313" max="1313" width="36.140625" style="13" customWidth="1"/>
    <col min="1314" max="1314" width="17" style="13" customWidth="1"/>
    <col min="1315" max="1315" width="18.42578125" style="13" customWidth="1"/>
    <col min="1316" max="1316" width="40.140625" style="13" customWidth="1"/>
    <col min="1317" max="1317" width="32" style="13" customWidth="1"/>
    <col min="1318" max="1318" width="12.5703125" style="13" customWidth="1"/>
    <col min="1319" max="1319" width="12.7109375" style="13" customWidth="1"/>
    <col min="1320" max="1320" width="14.140625" style="13" customWidth="1"/>
    <col min="1321" max="1543" width="9.140625" style="13"/>
    <col min="1544" max="1544" width="18.85546875" style="13" customWidth="1"/>
    <col min="1545" max="1545" width="20.5703125" style="13" customWidth="1"/>
    <col min="1546" max="1546" width="19.42578125" style="13" customWidth="1"/>
    <col min="1547" max="1547" width="57.42578125" style="13" customWidth="1"/>
    <col min="1548" max="1548" width="47.28515625" style="13" customWidth="1"/>
    <col min="1549" max="1549" width="48.28515625" style="13" customWidth="1"/>
    <col min="1550" max="1550" width="124" style="13" customWidth="1"/>
    <col min="1551" max="1551" width="40.42578125" style="13" customWidth="1"/>
    <col min="1552" max="1552" width="16.140625" style="13" customWidth="1"/>
    <col min="1553" max="1553" width="31.5703125" style="13" customWidth="1"/>
    <col min="1554" max="1554" width="32.85546875" style="13" customWidth="1"/>
    <col min="1555" max="1555" width="22.85546875" style="13" customWidth="1"/>
    <col min="1556" max="1556" width="20.42578125" style="13" customWidth="1"/>
    <col min="1557" max="1557" width="21" style="13" customWidth="1"/>
    <col min="1558" max="1558" width="15.42578125" style="13" customWidth="1"/>
    <col min="1559" max="1559" width="16" style="13" customWidth="1"/>
    <col min="1560" max="1560" width="24.7109375" style="13" customWidth="1"/>
    <col min="1561" max="1561" width="17" style="13" customWidth="1"/>
    <col min="1562" max="1562" width="51" style="13" customWidth="1"/>
    <col min="1563" max="1563" width="17.85546875" style="13" customWidth="1"/>
    <col min="1564" max="1564" width="25.140625" style="13" customWidth="1"/>
    <col min="1565" max="1565" width="49.5703125" style="13" customWidth="1"/>
    <col min="1566" max="1566" width="17.7109375" style="13" customWidth="1"/>
    <col min="1567" max="1567" width="16.28515625" style="13" customWidth="1"/>
    <col min="1568" max="1568" width="17.140625" style="13" customWidth="1"/>
    <col min="1569" max="1569" width="36.140625" style="13" customWidth="1"/>
    <col min="1570" max="1570" width="17" style="13" customWidth="1"/>
    <col min="1571" max="1571" width="18.42578125" style="13" customWidth="1"/>
    <col min="1572" max="1572" width="40.140625" style="13" customWidth="1"/>
    <col min="1573" max="1573" width="32" style="13" customWidth="1"/>
    <col min="1574" max="1574" width="12.5703125" style="13" customWidth="1"/>
    <col min="1575" max="1575" width="12.7109375" style="13" customWidth="1"/>
    <col min="1576" max="1576" width="14.140625" style="13" customWidth="1"/>
    <col min="1577" max="1799" width="9.140625" style="13"/>
    <col min="1800" max="1800" width="18.85546875" style="13" customWidth="1"/>
    <col min="1801" max="1801" width="20.5703125" style="13" customWidth="1"/>
    <col min="1802" max="1802" width="19.42578125" style="13" customWidth="1"/>
    <col min="1803" max="1803" width="57.42578125" style="13" customWidth="1"/>
    <col min="1804" max="1804" width="47.28515625" style="13" customWidth="1"/>
    <col min="1805" max="1805" width="48.28515625" style="13" customWidth="1"/>
    <col min="1806" max="1806" width="124" style="13" customWidth="1"/>
    <col min="1807" max="1807" width="40.42578125" style="13" customWidth="1"/>
    <col min="1808" max="1808" width="16.140625" style="13" customWidth="1"/>
    <col min="1809" max="1809" width="31.5703125" style="13" customWidth="1"/>
    <col min="1810" max="1810" width="32.85546875" style="13" customWidth="1"/>
    <col min="1811" max="1811" width="22.85546875" style="13" customWidth="1"/>
    <col min="1812" max="1812" width="20.42578125" style="13" customWidth="1"/>
    <col min="1813" max="1813" width="21" style="13" customWidth="1"/>
    <col min="1814" max="1814" width="15.42578125" style="13" customWidth="1"/>
    <col min="1815" max="1815" width="16" style="13" customWidth="1"/>
    <col min="1816" max="1816" width="24.7109375" style="13" customWidth="1"/>
    <col min="1817" max="1817" width="17" style="13" customWidth="1"/>
    <col min="1818" max="1818" width="51" style="13" customWidth="1"/>
    <col min="1819" max="1819" width="17.85546875" style="13" customWidth="1"/>
    <col min="1820" max="1820" width="25.140625" style="13" customWidth="1"/>
    <col min="1821" max="1821" width="49.5703125" style="13" customWidth="1"/>
    <col min="1822" max="1822" width="17.7109375" style="13" customWidth="1"/>
    <col min="1823" max="1823" width="16.28515625" style="13" customWidth="1"/>
    <col min="1824" max="1824" width="17.140625" style="13" customWidth="1"/>
    <col min="1825" max="1825" width="36.140625" style="13" customWidth="1"/>
    <col min="1826" max="1826" width="17" style="13" customWidth="1"/>
    <col min="1827" max="1827" width="18.42578125" style="13" customWidth="1"/>
    <col min="1828" max="1828" width="40.140625" style="13" customWidth="1"/>
    <col min="1829" max="1829" width="32" style="13" customWidth="1"/>
    <col min="1830" max="1830" width="12.5703125" style="13" customWidth="1"/>
    <col min="1831" max="1831" width="12.7109375" style="13" customWidth="1"/>
    <col min="1832" max="1832" width="14.140625" style="13" customWidth="1"/>
    <col min="1833" max="2055" width="9.140625" style="13"/>
    <col min="2056" max="2056" width="18.85546875" style="13" customWidth="1"/>
    <col min="2057" max="2057" width="20.5703125" style="13" customWidth="1"/>
    <col min="2058" max="2058" width="19.42578125" style="13" customWidth="1"/>
    <col min="2059" max="2059" width="57.42578125" style="13" customWidth="1"/>
    <col min="2060" max="2060" width="47.28515625" style="13" customWidth="1"/>
    <col min="2061" max="2061" width="48.28515625" style="13" customWidth="1"/>
    <col min="2062" max="2062" width="124" style="13" customWidth="1"/>
    <col min="2063" max="2063" width="40.42578125" style="13" customWidth="1"/>
    <col min="2064" max="2064" width="16.140625" style="13" customWidth="1"/>
    <col min="2065" max="2065" width="31.5703125" style="13" customWidth="1"/>
    <col min="2066" max="2066" width="32.85546875" style="13" customWidth="1"/>
    <col min="2067" max="2067" width="22.85546875" style="13" customWidth="1"/>
    <col min="2068" max="2068" width="20.42578125" style="13" customWidth="1"/>
    <col min="2069" max="2069" width="21" style="13" customWidth="1"/>
    <col min="2070" max="2070" width="15.42578125" style="13" customWidth="1"/>
    <col min="2071" max="2071" width="16" style="13" customWidth="1"/>
    <col min="2072" max="2072" width="24.7109375" style="13" customWidth="1"/>
    <col min="2073" max="2073" width="17" style="13" customWidth="1"/>
    <col min="2074" max="2074" width="51" style="13" customWidth="1"/>
    <col min="2075" max="2075" width="17.85546875" style="13" customWidth="1"/>
    <col min="2076" max="2076" width="25.140625" style="13" customWidth="1"/>
    <col min="2077" max="2077" width="49.5703125" style="13" customWidth="1"/>
    <col min="2078" max="2078" width="17.7109375" style="13" customWidth="1"/>
    <col min="2079" max="2079" width="16.28515625" style="13" customWidth="1"/>
    <col min="2080" max="2080" width="17.140625" style="13" customWidth="1"/>
    <col min="2081" max="2081" width="36.140625" style="13" customWidth="1"/>
    <col min="2082" max="2082" width="17" style="13" customWidth="1"/>
    <col min="2083" max="2083" width="18.42578125" style="13" customWidth="1"/>
    <col min="2084" max="2084" width="40.140625" style="13" customWidth="1"/>
    <col min="2085" max="2085" width="32" style="13" customWidth="1"/>
    <col min="2086" max="2086" width="12.5703125" style="13" customWidth="1"/>
    <col min="2087" max="2087" width="12.7109375" style="13" customWidth="1"/>
    <col min="2088" max="2088" width="14.140625" style="13" customWidth="1"/>
    <col min="2089" max="2311" width="9.140625" style="13"/>
    <col min="2312" max="2312" width="18.85546875" style="13" customWidth="1"/>
    <col min="2313" max="2313" width="20.5703125" style="13" customWidth="1"/>
    <col min="2314" max="2314" width="19.42578125" style="13" customWidth="1"/>
    <col min="2315" max="2315" width="57.42578125" style="13" customWidth="1"/>
    <col min="2316" max="2316" width="47.28515625" style="13" customWidth="1"/>
    <col min="2317" max="2317" width="48.28515625" style="13" customWidth="1"/>
    <col min="2318" max="2318" width="124" style="13" customWidth="1"/>
    <col min="2319" max="2319" width="40.42578125" style="13" customWidth="1"/>
    <col min="2320" max="2320" width="16.140625" style="13" customWidth="1"/>
    <col min="2321" max="2321" width="31.5703125" style="13" customWidth="1"/>
    <col min="2322" max="2322" width="32.85546875" style="13" customWidth="1"/>
    <col min="2323" max="2323" width="22.85546875" style="13" customWidth="1"/>
    <col min="2324" max="2324" width="20.42578125" style="13" customWidth="1"/>
    <col min="2325" max="2325" width="21" style="13" customWidth="1"/>
    <col min="2326" max="2326" width="15.42578125" style="13" customWidth="1"/>
    <col min="2327" max="2327" width="16" style="13" customWidth="1"/>
    <col min="2328" max="2328" width="24.7109375" style="13" customWidth="1"/>
    <col min="2329" max="2329" width="17" style="13" customWidth="1"/>
    <col min="2330" max="2330" width="51" style="13" customWidth="1"/>
    <col min="2331" max="2331" width="17.85546875" style="13" customWidth="1"/>
    <col min="2332" max="2332" width="25.140625" style="13" customWidth="1"/>
    <col min="2333" max="2333" width="49.5703125" style="13" customWidth="1"/>
    <col min="2334" max="2334" width="17.7109375" style="13" customWidth="1"/>
    <col min="2335" max="2335" width="16.28515625" style="13" customWidth="1"/>
    <col min="2336" max="2336" width="17.140625" style="13" customWidth="1"/>
    <col min="2337" max="2337" width="36.140625" style="13" customWidth="1"/>
    <col min="2338" max="2338" width="17" style="13" customWidth="1"/>
    <col min="2339" max="2339" width="18.42578125" style="13" customWidth="1"/>
    <col min="2340" max="2340" width="40.140625" style="13" customWidth="1"/>
    <col min="2341" max="2341" width="32" style="13" customWidth="1"/>
    <col min="2342" max="2342" width="12.5703125" style="13" customWidth="1"/>
    <col min="2343" max="2343" width="12.7109375" style="13" customWidth="1"/>
    <col min="2344" max="2344" width="14.140625" style="13" customWidth="1"/>
    <col min="2345" max="2567" width="9.140625" style="13"/>
    <col min="2568" max="2568" width="18.85546875" style="13" customWidth="1"/>
    <col min="2569" max="2569" width="20.5703125" style="13" customWidth="1"/>
    <col min="2570" max="2570" width="19.42578125" style="13" customWidth="1"/>
    <col min="2571" max="2571" width="57.42578125" style="13" customWidth="1"/>
    <col min="2572" max="2572" width="47.28515625" style="13" customWidth="1"/>
    <col min="2573" max="2573" width="48.28515625" style="13" customWidth="1"/>
    <col min="2574" max="2574" width="124" style="13" customWidth="1"/>
    <col min="2575" max="2575" width="40.42578125" style="13" customWidth="1"/>
    <col min="2576" max="2576" width="16.140625" style="13" customWidth="1"/>
    <col min="2577" max="2577" width="31.5703125" style="13" customWidth="1"/>
    <col min="2578" max="2578" width="32.85546875" style="13" customWidth="1"/>
    <col min="2579" max="2579" width="22.85546875" style="13" customWidth="1"/>
    <col min="2580" max="2580" width="20.42578125" style="13" customWidth="1"/>
    <col min="2581" max="2581" width="21" style="13" customWidth="1"/>
    <col min="2582" max="2582" width="15.42578125" style="13" customWidth="1"/>
    <col min="2583" max="2583" width="16" style="13" customWidth="1"/>
    <col min="2584" max="2584" width="24.7109375" style="13" customWidth="1"/>
    <col min="2585" max="2585" width="17" style="13" customWidth="1"/>
    <col min="2586" max="2586" width="51" style="13" customWidth="1"/>
    <col min="2587" max="2587" width="17.85546875" style="13" customWidth="1"/>
    <col min="2588" max="2588" width="25.140625" style="13" customWidth="1"/>
    <col min="2589" max="2589" width="49.5703125" style="13" customWidth="1"/>
    <col min="2590" max="2590" width="17.7109375" style="13" customWidth="1"/>
    <col min="2591" max="2591" width="16.28515625" style="13" customWidth="1"/>
    <col min="2592" max="2592" width="17.140625" style="13" customWidth="1"/>
    <col min="2593" max="2593" width="36.140625" style="13" customWidth="1"/>
    <col min="2594" max="2594" width="17" style="13" customWidth="1"/>
    <col min="2595" max="2595" width="18.42578125" style="13" customWidth="1"/>
    <col min="2596" max="2596" width="40.140625" style="13" customWidth="1"/>
    <col min="2597" max="2597" width="32" style="13" customWidth="1"/>
    <col min="2598" max="2598" width="12.5703125" style="13" customWidth="1"/>
    <col min="2599" max="2599" width="12.7109375" style="13" customWidth="1"/>
    <col min="2600" max="2600" width="14.140625" style="13" customWidth="1"/>
    <col min="2601" max="2823" width="9.140625" style="13"/>
    <col min="2824" max="2824" width="18.85546875" style="13" customWidth="1"/>
    <col min="2825" max="2825" width="20.5703125" style="13" customWidth="1"/>
    <col min="2826" max="2826" width="19.42578125" style="13" customWidth="1"/>
    <col min="2827" max="2827" width="57.42578125" style="13" customWidth="1"/>
    <col min="2828" max="2828" width="47.28515625" style="13" customWidth="1"/>
    <col min="2829" max="2829" width="48.28515625" style="13" customWidth="1"/>
    <col min="2830" max="2830" width="124" style="13" customWidth="1"/>
    <col min="2831" max="2831" width="40.42578125" style="13" customWidth="1"/>
    <col min="2832" max="2832" width="16.140625" style="13" customWidth="1"/>
    <col min="2833" max="2833" width="31.5703125" style="13" customWidth="1"/>
    <col min="2834" max="2834" width="32.85546875" style="13" customWidth="1"/>
    <col min="2835" max="2835" width="22.85546875" style="13" customWidth="1"/>
    <col min="2836" max="2836" width="20.42578125" style="13" customWidth="1"/>
    <col min="2837" max="2837" width="21" style="13" customWidth="1"/>
    <col min="2838" max="2838" width="15.42578125" style="13" customWidth="1"/>
    <col min="2839" max="2839" width="16" style="13" customWidth="1"/>
    <col min="2840" max="2840" width="24.7109375" style="13" customWidth="1"/>
    <col min="2841" max="2841" width="17" style="13" customWidth="1"/>
    <col min="2842" max="2842" width="51" style="13" customWidth="1"/>
    <col min="2843" max="2843" width="17.85546875" style="13" customWidth="1"/>
    <col min="2844" max="2844" width="25.140625" style="13" customWidth="1"/>
    <col min="2845" max="2845" width="49.5703125" style="13" customWidth="1"/>
    <col min="2846" max="2846" width="17.7109375" style="13" customWidth="1"/>
    <col min="2847" max="2847" width="16.28515625" style="13" customWidth="1"/>
    <col min="2848" max="2848" width="17.140625" style="13" customWidth="1"/>
    <col min="2849" max="2849" width="36.140625" style="13" customWidth="1"/>
    <col min="2850" max="2850" width="17" style="13" customWidth="1"/>
    <col min="2851" max="2851" width="18.42578125" style="13" customWidth="1"/>
    <col min="2852" max="2852" width="40.140625" style="13" customWidth="1"/>
    <col min="2853" max="2853" width="32" style="13" customWidth="1"/>
    <col min="2854" max="2854" width="12.5703125" style="13" customWidth="1"/>
    <col min="2855" max="2855" width="12.7109375" style="13" customWidth="1"/>
    <col min="2856" max="2856" width="14.140625" style="13" customWidth="1"/>
    <col min="2857" max="3079" width="9.140625" style="13"/>
    <col min="3080" max="3080" width="18.85546875" style="13" customWidth="1"/>
    <col min="3081" max="3081" width="20.5703125" style="13" customWidth="1"/>
    <col min="3082" max="3082" width="19.42578125" style="13" customWidth="1"/>
    <col min="3083" max="3083" width="57.42578125" style="13" customWidth="1"/>
    <col min="3084" max="3084" width="47.28515625" style="13" customWidth="1"/>
    <col min="3085" max="3085" width="48.28515625" style="13" customWidth="1"/>
    <col min="3086" max="3086" width="124" style="13" customWidth="1"/>
    <col min="3087" max="3087" width="40.42578125" style="13" customWidth="1"/>
    <col min="3088" max="3088" width="16.140625" style="13" customWidth="1"/>
    <col min="3089" max="3089" width="31.5703125" style="13" customWidth="1"/>
    <col min="3090" max="3090" width="32.85546875" style="13" customWidth="1"/>
    <col min="3091" max="3091" width="22.85546875" style="13" customWidth="1"/>
    <col min="3092" max="3092" width="20.42578125" style="13" customWidth="1"/>
    <col min="3093" max="3093" width="21" style="13" customWidth="1"/>
    <col min="3094" max="3094" width="15.42578125" style="13" customWidth="1"/>
    <col min="3095" max="3095" width="16" style="13" customWidth="1"/>
    <col min="3096" max="3096" width="24.7109375" style="13" customWidth="1"/>
    <col min="3097" max="3097" width="17" style="13" customWidth="1"/>
    <col min="3098" max="3098" width="51" style="13" customWidth="1"/>
    <col min="3099" max="3099" width="17.85546875" style="13" customWidth="1"/>
    <col min="3100" max="3100" width="25.140625" style="13" customWidth="1"/>
    <col min="3101" max="3101" width="49.5703125" style="13" customWidth="1"/>
    <col min="3102" max="3102" width="17.7109375" style="13" customWidth="1"/>
    <col min="3103" max="3103" width="16.28515625" style="13" customWidth="1"/>
    <col min="3104" max="3104" width="17.140625" style="13" customWidth="1"/>
    <col min="3105" max="3105" width="36.140625" style="13" customWidth="1"/>
    <col min="3106" max="3106" width="17" style="13" customWidth="1"/>
    <col min="3107" max="3107" width="18.42578125" style="13" customWidth="1"/>
    <col min="3108" max="3108" width="40.140625" style="13" customWidth="1"/>
    <col min="3109" max="3109" width="32" style="13" customWidth="1"/>
    <col min="3110" max="3110" width="12.5703125" style="13" customWidth="1"/>
    <col min="3111" max="3111" width="12.7109375" style="13" customWidth="1"/>
    <col min="3112" max="3112" width="14.140625" style="13" customWidth="1"/>
    <col min="3113" max="3335" width="9.140625" style="13"/>
    <col min="3336" max="3336" width="18.85546875" style="13" customWidth="1"/>
    <col min="3337" max="3337" width="20.5703125" style="13" customWidth="1"/>
    <col min="3338" max="3338" width="19.42578125" style="13" customWidth="1"/>
    <col min="3339" max="3339" width="57.42578125" style="13" customWidth="1"/>
    <col min="3340" max="3340" width="47.28515625" style="13" customWidth="1"/>
    <col min="3341" max="3341" width="48.28515625" style="13" customWidth="1"/>
    <col min="3342" max="3342" width="124" style="13" customWidth="1"/>
    <col min="3343" max="3343" width="40.42578125" style="13" customWidth="1"/>
    <col min="3344" max="3344" width="16.140625" style="13" customWidth="1"/>
    <col min="3345" max="3345" width="31.5703125" style="13" customWidth="1"/>
    <col min="3346" max="3346" width="32.85546875" style="13" customWidth="1"/>
    <col min="3347" max="3347" width="22.85546875" style="13" customWidth="1"/>
    <col min="3348" max="3348" width="20.42578125" style="13" customWidth="1"/>
    <col min="3349" max="3349" width="21" style="13" customWidth="1"/>
    <col min="3350" max="3350" width="15.42578125" style="13" customWidth="1"/>
    <col min="3351" max="3351" width="16" style="13" customWidth="1"/>
    <col min="3352" max="3352" width="24.7109375" style="13" customWidth="1"/>
    <col min="3353" max="3353" width="17" style="13" customWidth="1"/>
    <col min="3354" max="3354" width="51" style="13" customWidth="1"/>
    <col min="3355" max="3355" width="17.85546875" style="13" customWidth="1"/>
    <col min="3356" max="3356" width="25.140625" style="13" customWidth="1"/>
    <col min="3357" max="3357" width="49.5703125" style="13" customWidth="1"/>
    <col min="3358" max="3358" width="17.7109375" style="13" customWidth="1"/>
    <col min="3359" max="3359" width="16.28515625" style="13" customWidth="1"/>
    <col min="3360" max="3360" width="17.140625" style="13" customWidth="1"/>
    <col min="3361" max="3361" width="36.140625" style="13" customWidth="1"/>
    <col min="3362" max="3362" width="17" style="13" customWidth="1"/>
    <col min="3363" max="3363" width="18.42578125" style="13" customWidth="1"/>
    <col min="3364" max="3364" width="40.140625" style="13" customWidth="1"/>
    <col min="3365" max="3365" width="32" style="13" customWidth="1"/>
    <col min="3366" max="3366" width="12.5703125" style="13" customWidth="1"/>
    <col min="3367" max="3367" width="12.7109375" style="13" customWidth="1"/>
    <col min="3368" max="3368" width="14.140625" style="13" customWidth="1"/>
    <col min="3369" max="3591" width="9.140625" style="13"/>
    <col min="3592" max="3592" width="18.85546875" style="13" customWidth="1"/>
    <col min="3593" max="3593" width="20.5703125" style="13" customWidth="1"/>
    <col min="3594" max="3594" width="19.42578125" style="13" customWidth="1"/>
    <col min="3595" max="3595" width="57.42578125" style="13" customWidth="1"/>
    <col min="3596" max="3596" width="47.28515625" style="13" customWidth="1"/>
    <col min="3597" max="3597" width="48.28515625" style="13" customWidth="1"/>
    <col min="3598" max="3598" width="124" style="13" customWidth="1"/>
    <col min="3599" max="3599" width="40.42578125" style="13" customWidth="1"/>
    <col min="3600" max="3600" width="16.140625" style="13" customWidth="1"/>
    <col min="3601" max="3601" width="31.5703125" style="13" customWidth="1"/>
    <col min="3602" max="3602" width="32.85546875" style="13" customWidth="1"/>
    <col min="3603" max="3603" width="22.85546875" style="13" customWidth="1"/>
    <col min="3604" max="3604" width="20.42578125" style="13" customWidth="1"/>
    <col min="3605" max="3605" width="21" style="13" customWidth="1"/>
    <col min="3606" max="3606" width="15.42578125" style="13" customWidth="1"/>
    <col min="3607" max="3607" width="16" style="13" customWidth="1"/>
    <col min="3608" max="3608" width="24.7109375" style="13" customWidth="1"/>
    <col min="3609" max="3609" width="17" style="13" customWidth="1"/>
    <col min="3610" max="3610" width="51" style="13" customWidth="1"/>
    <col min="3611" max="3611" width="17.85546875" style="13" customWidth="1"/>
    <col min="3612" max="3612" width="25.140625" style="13" customWidth="1"/>
    <col min="3613" max="3613" width="49.5703125" style="13" customWidth="1"/>
    <col min="3614" max="3614" width="17.7109375" style="13" customWidth="1"/>
    <col min="3615" max="3615" width="16.28515625" style="13" customWidth="1"/>
    <col min="3616" max="3616" width="17.140625" style="13" customWidth="1"/>
    <col min="3617" max="3617" width="36.140625" style="13" customWidth="1"/>
    <col min="3618" max="3618" width="17" style="13" customWidth="1"/>
    <col min="3619" max="3619" width="18.42578125" style="13" customWidth="1"/>
    <col min="3620" max="3620" width="40.140625" style="13" customWidth="1"/>
    <col min="3621" max="3621" width="32" style="13" customWidth="1"/>
    <col min="3622" max="3622" width="12.5703125" style="13" customWidth="1"/>
    <col min="3623" max="3623" width="12.7109375" style="13" customWidth="1"/>
    <col min="3624" max="3624" width="14.140625" style="13" customWidth="1"/>
    <col min="3625" max="3847" width="9.140625" style="13"/>
    <col min="3848" max="3848" width="18.85546875" style="13" customWidth="1"/>
    <col min="3849" max="3849" width="20.5703125" style="13" customWidth="1"/>
    <col min="3850" max="3850" width="19.42578125" style="13" customWidth="1"/>
    <col min="3851" max="3851" width="57.42578125" style="13" customWidth="1"/>
    <col min="3852" max="3852" width="47.28515625" style="13" customWidth="1"/>
    <col min="3853" max="3853" width="48.28515625" style="13" customWidth="1"/>
    <col min="3854" max="3854" width="124" style="13" customWidth="1"/>
    <col min="3855" max="3855" width="40.42578125" style="13" customWidth="1"/>
    <col min="3856" max="3856" width="16.140625" style="13" customWidth="1"/>
    <col min="3857" max="3857" width="31.5703125" style="13" customWidth="1"/>
    <col min="3858" max="3858" width="32.85546875" style="13" customWidth="1"/>
    <col min="3859" max="3859" width="22.85546875" style="13" customWidth="1"/>
    <col min="3860" max="3860" width="20.42578125" style="13" customWidth="1"/>
    <col min="3861" max="3861" width="21" style="13" customWidth="1"/>
    <col min="3862" max="3862" width="15.42578125" style="13" customWidth="1"/>
    <col min="3863" max="3863" width="16" style="13" customWidth="1"/>
    <col min="3864" max="3864" width="24.7109375" style="13" customWidth="1"/>
    <col min="3865" max="3865" width="17" style="13" customWidth="1"/>
    <col min="3866" max="3866" width="51" style="13" customWidth="1"/>
    <col min="3867" max="3867" width="17.85546875" style="13" customWidth="1"/>
    <col min="3868" max="3868" width="25.140625" style="13" customWidth="1"/>
    <col min="3869" max="3869" width="49.5703125" style="13" customWidth="1"/>
    <col min="3870" max="3870" width="17.7109375" style="13" customWidth="1"/>
    <col min="3871" max="3871" width="16.28515625" style="13" customWidth="1"/>
    <col min="3872" max="3872" width="17.140625" style="13" customWidth="1"/>
    <col min="3873" max="3873" width="36.140625" style="13" customWidth="1"/>
    <col min="3874" max="3874" width="17" style="13" customWidth="1"/>
    <col min="3875" max="3875" width="18.42578125" style="13" customWidth="1"/>
    <col min="3876" max="3876" width="40.140625" style="13" customWidth="1"/>
    <col min="3877" max="3877" width="32" style="13" customWidth="1"/>
    <col min="3878" max="3878" width="12.5703125" style="13" customWidth="1"/>
    <col min="3879" max="3879" width="12.7109375" style="13" customWidth="1"/>
    <col min="3880" max="3880" width="14.140625" style="13" customWidth="1"/>
    <col min="3881" max="4103" width="9.140625" style="13"/>
    <col min="4104" max="4104" width="18.85546875" style="13" customWidth="1"/>
    <col min="4105" max="4105" width="20.5703125" style="13" customWidth="1"/>
    <col min="4106" max="4106" width="19.42578125" style="13" customWidth="1"/>
    <col min="4107" max="4107" width="57.42578125" style="13" customWidth="1"/>
    <col min="4108" max="4108" width="47.28515625" style="13" customWidth="1"/>
    <col min="4109" max="4109" width="48.28515625" style="13" customWidth="1"/>
    <col min="4110" max="4110" width="124" style="13" customWidth="1"/>
    <col min="4111" max="4111" width="40.42578125" style="13" customWidth="1"/>
    <col min="4112" max="4112" width="16.140625" style="13" customWidth="1"/>
    <col min="4113" max="4113" width="31.5703125" style="13" customWidth="1"/>
    <col min="4114" max="4114" width="32.85546875" style="13" customWidth="1"/>
    <col min="4115" max="4115" width="22.85546875" style="13" customWidth="1"/>
    <col min="4116" max="4116" width="20.42578125" style="13" customWidth="1"/>
    <col min="4117" max="4117" width="21" style="13" customWidth="1"/>
    <col min="4118" max="4118" width="15.42578125" style="13" customWidth="1"/>
    <col min="4119" max="4119" width="16" style="13" customWidth="1"/>
    <col min="4120" max="4120" width="24.7109375" style="13" customWidth="1"/>
    <col min="4121" max="4121" width="17" style="13" customWidth="1"/>
    <col min="4122" max="4122" width="51" style="13" customWidth="1"/>
    <col min="4123" max="4123" width="17.85546875" style="13" customWidth="1"/>
    <col min="4124" max="4124" width="25.140625" style="13" customWidth="1"/>
    <col min="4125" max="4125" width="49.5703125" style="13" customWidth="1"/>
    <col min="4126" max="4126" width="17.7109375" style="13" customWidth="1"/>
    <col min="4127" max="4127" width="16.28515625" style="13" customWidth="1"/>
    <col min="4128" max="4128" width="17.140625" style="13" customWidth="1"/>
    <col min="4129" max="4129" width="36.140625" style="13" customWidth="1"/>
    <col min="4130" max="4130" width="17" style="13" customWidth="1"/>
    <col min="4131" max="4131" width="18.42578125" style="13" customWidth="1"/>
    <col min="4132" max="4132" width="40.140625" style="13" customWidth="1"/>
    <col min="4133" max="4133" width="32" style="13" customWidth="1"/>
    <col min="4134" max="4134" width="12.5703125" style="13" customWidth="1"/>
    <col min="4135" max="4135" width="12.7109375" style="13" customWidth="1"/>
    <col min="4136" max="4136" width="14.140625" style="13" customWidth="1"/>
    <col min="4137" max="4359" width="9.140625" style="13"/>
    <col min="4360" max="4360" width="18.85546875" style="13" customWidth="1"/>
    <col min="4361" max="4361" width="20.5703125" style="13" customWidth="1"/>
    <col min="4362" max="4362" width="19.42578125" style="13" customWidth="1"/>
    <col min="4363" max="4363" width="57.42578125" style="13" customWidth="1"/>
    <col min="4364" max="4364" width="47.28515625" style="13" customWidth="1"/>
    <col min="4365" max="4365" width="48.28515625" style="13" customWidth="1"/>
    <col min="4366" max="4366" width="124" style="13" customWidth="1"/>
    <col min="4367" max="4367" width="40.42578125" style="13" customWidth="1"/>
    <col min="4368" max="4368" width="16.140625" style="13" customWidth="1"/>
    <col min="4369" max="4369" width="31.5703125" style="13" customWidth="1"/>
    <col min="4370" max="4370" width="32.85546875" style="13" customWidth="1"/>
    <col min="4371" max="4371" width="22.85546875" style="13" customWidth="1"/>
    <col min="4372" max="4372" width="20.42578125" style="13" customWidth="1"/>
    <col min="4373" max="4373" width="21" style="13" customWidth="1"/>
    <col min="4374" max="4374" width="15.42578125" style="13" customWidth="1"/>
    <col min="4375" max="4375" width="16" style="13" customWidth="1"/>
    <col min="4376" max="4376" width="24.7109375" style="13" customWidth="1"/>
    <col min="4377" max="4377" width="17" style="13" customWidth="1"/>
    <col min="4378" max="4378" width="51" style="13" customWidth="1"/>
    <col min="4379" max="4379" width="17.85546875" style="13" customWidth="1"/>
    <col min="4380" max="4380" width="25.140625" style="13" customWidth="1"/>
    <col min="4381" max="4381" width="49.5703125" style="13" customWidth="1"/>
    <col min="4382" max="4382" width="17.7109375" style="13" customWidth="1"/>
    <col min="4383" max="4383" width="16.28515625" style="13" customWidth="1"/>
    <col min="4384" max="4384" width="17.140625" style="13" customWidth="1"/>
    <col min="4385" max="4385" width="36.140625" style="13" customWidth="1"/>
    <col min="4386" max="4386" width="17" style="13" customWidth="1"/>
    <col min="4387" max="4387" width="18.42578125" style="13" customWidth="1"/>
    <col min="4388" max="4388" width="40.140625" style="13" customWidth="1"/>
    <col min="4389" max="4389" width="32" style="13" customWidth="1"/>
    <col min="4390" max="4390" width="12.5703125" style="13" customWidth="1"/>
    <col min="4391" max="4391" width="12.7109375" style="13" customWidth="1"/>
    <col min="4392" max="4392" width="14.140625" style="13" customWidth="1"/>
    <col min="4393" max="4615" width="9.140625" style="13"/>
    <col min="4616" max="4616" width="18.85546875" style="13" customWidth="1"/>
    <col min="4617" max="4617" width="20.5703125" style="13" customWidth="1"/>
    <col min="4618" max="4618" width="19.42578125" style="13" customWidth="1"/>
    <col min="4619" max="4619" width="57.42578125" style="13" customWidth="1"/>
    <col min="4620" max="4620" width="47.28515625" style="13" customWidth="1"/>
    <col min="4621" max="4621" width="48.28515625" style="13" customWidth="1"/>
    <col min="4622" max="4622" width="124" style="13" customWidth="1"/>
    <col min="4623" max="4623" width="40.42578125" style="13" customWidth="1"/>
    <col min="4624" max="4624" width="16.140625" style="13" customWidth="1"/>
    <col min="4625" max="4625" width="31.5703125" style="13" customWidth="1"/>
    <col min="4626" max="4626" width="32.85546875" style="13" customWidth="1"/>
    <col min="4627" max="4627" width="22.85546875" style="13" customWidth="1"/>
    <col min="4628" max="4628" width="20.42578125" style="13" customWidth="1"/>
    <col min="4629" max="4629" width="21" style="13" customWidth="1"/>
    <col min="4630" max="4630" width="15.42578125" style="13" customWidth="1"/>
    <col min="4631" max="4631" width="16" style="13" customWidth="1"/>
    <col min="4632" max="4632" width="24.7109375" style="13" customWidth="1"/>
    <col min="4633" max="4633" width="17" style="13" customWidth="1"/>
    <col min="4634" max="4634" width="51" style="13" customWidth="1"/>
    <col min="4635" max="4635" width="17.85546875" style="13" customWidth="1"/>
    <col min="4636" max="4636" width="25.140625" style="13" customWidth="1"/>
    <col min="4637" max="4637" width="49.5703125" style="13" customWidth="1"/>
    <col min="4638" max="4638" width="17.7109375" style="13" customWidth="1"/>
    <col min="4639" max="4639" width="16.28515625" style="13" customWidth="1"/>
    <col min="4640" max="4640" width="17.140625" style="13" customWidth="1"/>
    <col min="4641" max="4641" width="36.140625" style="13" customWidth="1"/>
    <col min="4642" max="4642" width="17" style="13" customWidth="1"/>
    <col min="4643" max="4643" width="18.42578125" style="13" customWidth="1"/>
    <col min="4644" max="4644" width="40.140625" style="13" customWidth="1"/>
    <col min="4645" max="4645" width="32" style="13" customWidth="1"/>
    <col min="4646" max="4646" width="12.5703125" style="13" customWidth="1"/>
    <col min="4647" max="4647" width="12.7109375" style="13" customWidth="1"/>
    <col min="4648" max="4648" width="14.140625" style="13" customWidth="1"/>
    <col min="4649" max="4871" width="9.140625" style="13"/>
    <col min="4872" max="4872" width="18.85546875" style="13" customWidth="1"/>
    <col min="4873" max="4873" width="20.5703125" style="13" customWidth="1"/>
    <col min="4874" max="4874" width="19.42578125" style="13" customWidth="1"/>
    <col min="4875" max="4875" width="57.42578125" style="13" customWidth="1"/>
    <col min="4876" max="4876" width="47.28515625" style="13" customWidth="1"/>
    <col min="4877" max="4877" width="48.28515625" style="13" customWidth="1"/>
    <col min="4878" max="4878" width="124" style="13" customWidth="1"/>
    <col min="4879" max="4879" width="40.42578125" style="13" customWidth="1"/>
    <col min="4880" max="4880" width="16.140625" style="13" customWidth="1"/>
    <col min="4881" max="4881" width="31.5703125" style="13" customWidth="1"/>
    <col min="4882" max="4882" width="32.85546875" style="13" customWidth="1"/>
    <col min="4883" max="4883" width="22.85546875" style="13" customWidth="1"/>
    <col min="4884" max="4884" width="20.42578125" style="13" customWidth="1"/>
    <col min="4885" max="4885" width="21" style="13" customWidth="1"/>
    <col min="4886" max="4886" width="15.42578125" style="13" customWidth="1"/>
    <col min="4887" max="4887" width="16" style="13" customWidth="1"/>
    <col min="4888" max="4888" width="24.7109375" style="13" customWidth="1"/>
    <col min="4889" max="4889" width="17" style="13" customWidth="1"/>
    <col min="4890" max="4890" width="51" style="13" customWidth="1"/>
    <col min="4891" max="4891" width="17.85546875" style="13" customWidth="1"/>
    <col min="4892" max="4892" width="25.140625" style="13" customWidth="1"/>
    <col min="4893" max="4893" width="49.5703125" style="13" customWidth="1"/>
    <col min="4894" max="4894" width="17.7109375" style="13" customWidth="1"/>
    <col min="4895" max="4895" width="16.28515625" style="13" customWidth="1"/>
    <col min="4896" max="4896" width="17.140625" style="13" customWidth="1"/>
    <col min="4897" max="4897" width="36.140625" style="13" customWidth="1"/>
    <col min="4898" max="4898" width="17" style="13" customWidth="1"/>
    <col min="4899" max="4899" width="18.42578125" style="13" customWidth="1"/>
    <col min="4900" max="4900" width="40.140625" style="13" customWidth="1"/>
    <col min="4901" max="4901" width="32" style="13" customWidth="1"/>
    <col min="4902" max="4902" width="12.5703125" style="13" customWidth="1"/>
    <col min="4903" max="4903" width="12.7109375" style="13" customWidth="1"/>
    <col min="4904" max="4904" width="14.140625" style="13" customWidth="1"/>
    <col min="4905" max="5127" width="9.140625" style="13"/>
    <col min="5128" max="5128" width="18.85546875" style="13" customWidth="1"/>
    <col min="5129" max="5129" width="20.5703125" style="13" customWidth="1"/>
    <col min="5130" max="5130" width="19.42578125" style="13" customWidth="1"/>
    <col min="5131" max="5131" width="57.42578125" style="13" customWidth="1"/>
    <col min="5132" max="5132" width="47.28515625" style="13" customWidth="1"/>
    <col min="5133" max="5133" width="48.28515625" style="13" customWidth="1"/>
    <col min="5134" max="5134" width="124" style="13" customWidth="1"/>
    <col min="5135" max="5135" width="40.42578125" style="13" customWidth="1"/>
    <col min="5136" max="5136" width="16.140625" style="13" customWidth="1"/>
    <col min="5137" max="5137" width="31.5703125" style="13" customWidth="1"/>
    <col min="5138" max="5138" width="32.85546875" style="13" customWidth="1"/>
    <col min="5139" max="5139" width="22.85546875" style="13" customWidth="1"/>
    <col min="5140" max="5140" width="20.42578125" style="13" customWidth="1"/>
    <col min="5141" max="5141" width="21" style="13" customWidth="1"/>
    <col min="5142" max="5142" width="15.42578125" style="13" customWidth="1"/>
    <col min="5143" max="5143" width="16" style="13" customWidth="1"/>
    <col min="5144" max="5144" width="24.7109375" style="13" customWidth="1"/>
    <col min="5145" max="5145" width="17" style="13" customWidth="1"/>
    <col min="5146" max="5146" width="51" style="13" customWidth="1"/>
    <col min="5147" max="5147" width="17.85546875" style="13" customWidth="1"/>
    <col min="5148" max="5148" width="25.140625" style="13" customWidth="1"/>
    <col min="5149" max="5149" width="49.5703125" style="13" customWidth="1"/>
    <col min="5150" max="5150" width="17.7109375" style="13" customWidth="1"/>
    <col min="5151" max="5151" width="16.28515625" style="13" customWidth="1"/>
    <col min="5152" max="5152" width="17.140625" style="13" customWidth="1"/>
    <col min="5153" max="5153" width="36.140625" style="13" customWidth="1"/>
    <col min="5154" max="5154" width="17" style="13" customWidth="1"/>
    <col min="5155" max="5155" width="18.42578125" style="13" customWidth="1"/>
    <col min="5156" max="5156" width="40.140625" style="13" customWidth="1"/>
    <col min="5157" max="5157" width="32" style="13" customWidth="1"/>
    <col min="5158" max="5158" width="12.5703125" style="13" customWidth="1"/>
    <col min="5159" max="5159" width="12.7109375" style="13" customWidth="1"/>
    <col min="5160" max="5160" width="14.140625" style="13" customWidth="1"/>
    <col min="5161" max="5383" width="9.140625" style="13"/>
    <col min="5384" max="5384" width="18.85546875" style="13" customWidth="1"/>
    <col min="5385" max="5385" width="20.5703125" style="13" customWidth="1"/>
    <col min="5386" max="5386" width="19.42578125" style="13" customWidth="1"/>
    <col min="5387" max="5387" width="57.42578125" style="13" customWidth="1"/>
    <col min="5388" max="5388" width="47.28515625" style="13" customWidth="1"/>
    <col min="5389" max="5389" width="48.28515625" style="13" customWidth="1"/>
    <col min="5390" max="5390" width="124" style="13" customWidth="1"/>
    <col min="5391" max="5391" width="40.42578125" style="13" customWidth="1"/>
    <col min="5392" max="5392" width="16.140625" style="13" customWidth="1"/>
    <col min="5393" max="5393" width="31.5703125" style="13" customWidth="1"/>
    <col min="5394" max="5394" width="32.85546875" style="13" customWidth="1"/>
    <col min="5395" max="5395" width="22.85546875" style="13" customWidth="1"/>
    <col min="5396" max="5396" width="20.42578125" style="13" customWidth="1"/>
    <col min="5397" max="5397" width="21" style="13" customWidth="1"/>
    <col min="5398" max="5398" width="15.42578125" style="13" customWidth="1"/>
    <col min="5399" max="5399" width="16" style="13" customWidth="1"/>
    <col min="5400" max="5400" width="24.7109375" style="13" customWidth="1"/>
    <col min="5401" max="5401" width="17" style="13" customWidth="1"/>
    <col min="5402" max="5402" width="51" style="13" customWidth="1"/>
    <col min="5403" max="5403" width="17.85546875" style="13" customWidth="1"/>
    <col min="5404" max="5404" width="25.140625" style="13" customWidth="1"/>
    <col min="5405" max="5405" width="49.5703125" style="13" customWidth="1"/>
    <col min="5406" max="5406" width="17.7109375" style="13" customWidth="1"/>
    <col min="5407" max="5407" width="16.28515625" style="13" customWidth="1"/>
    <col min="5408" max="5408" width="17.140625" style="13" customWidth="1"/>
    <col min="5409" max="5409" width="36.140625" style="13" customWidth="1"/>
    <col min="5410" max="5410" width="17" style="13" customWidth="1"/>
    <col min="5411" max="5411" width="18.42578125" style="13" customWidth="1"/>
    <col min="5412" max="5412" width="40.140625" style="13" customWidth="1"/>
    <col min="5413" max="5413" width="32" style="13" customWidth="1"/>
    <col min="5414" max="5414" width="12.5703125" style="13" customWidth="1"/>
    <col min="5415" max="5415" width="12.7109375" style="13" customWidth="1"/>
    <col min="5416" max="5416" width="14.140625" style="13" customWidth="1"/>
    <col min="5417" max="5639" width="9.140625" style="13"/>
    <col min="5640" max="5640" width="18.85546875" style="13" customWidth="1"/>
    <col min="5641" max="5641" width="20.5703125" style="13" customWidth="1"/>
    <col min="5642" max="5642" width="19.42578125" style="13" customWidth="1"/>
    <col min="5643" max="5643" width="57.42578125" style="13" customWidth="1"/>
    <col min="5644" max="5644" width="47.28515625" style="13" customWidth="1"/>
    <col min="5645" max="5645" width="48.28515625" style="13" customWidth="1"/>
    <col min="5646" max="5646" width="124" style="13" customWidth="1"/>
    <col min="5647" max="5647" width="40.42578125" style="13" customWidth="1"/>
    <col min="5648" max="5648" width="16.140625" style="13" customWidth="1"/>
    <col min="5649" max="5649" width="31.5703125" style="13" customWidth="1"/>
    <col min="5650" max="5650" width="32.85546875" style="13" customWidth="1"/>
    <col min="5651" max="5651" width="22.85546875" style="13" customWidth="1"/>
    <col min="5652" max="5652" width="20.42578125" style="13" customWidth="1"/>
    <col min="5653" max="5653" width="21" style="13" customWidth="1"/>
    <col min="5654" max="5654" width="15.42578125" style="13" customWidth="1"/>
    <col min="5655" max="5655" width="16" style="13" customWidth="1"/>
    <col min="5656" max="5656" width="24.7109375" style="13" customWidth="1"/>
    <col min="5657" max="5657" width="17" style="13" customWidth="1"/>
    <col min="5658" max="5658" width="51" style="13" customWidth="1"/>
    <col min="5659" max="5659" width="17.85546875" style="13" customWidth="1"/>
    <col min="5660" max="5660" width="25.140625" style="13" customWidth="1"/>
    <col min="5661" max="5661" width="49.5703125" style="13" customWidth="1"/>
    <col min="5662" max="5662" width="17.7109375" style="13" customWidth="1"/>
    <col min="5663" max="5663" width="16.28515625" style="13" customWidth="1"/>
    <col min="5664" max="5664" width="17.140625" style="13" customWidth="1"/>
    <col min="5665" max="5665" width="36.140625" style="13" customWidth="1"/>
    <col min="5666" max="5666" width="17" style="13" customWidth="1"/>
    <col min="5667" max="5667" width="18.42578125" style="13" customWidth="1"/>
    <col min="5668" max="5668" width="40.140625" style="13" customWidth="1"/>
    <col min="5669" max="5669" width="32" style="13" customWidth="1"/>
    <col min="5670" max="5670" width="12.5703125" style="13" customWidth="1"/>
    <col min="5671" max="5671" width="12.7109375" style="13" customWidth="1"/>
    <col min="5672" max="5672" width="14.140625" style="13" customWidth="1"/>
    <col min="5673" max="5895" width="9.140625" style="13"/>
    <col min="5896" max="5896" width="18.85546875" style="13" customWidth="1"/>
    <col min="5897" max="5897" width="20.5703125" style="13" customWidth="1"/>
    <col min="5898" max="5898" width="19.42578125" style="13" customWidth="1"/>
    <col min="5899" max="5899" width="57.42578125" style="13" customWidth="1"/>
    <col min="5900" max="5900" width="47.28515625" style="13" customWidth="1"/>
    <col min="5901" max="5901" width="48.28515625" style="13" customWidth="1"/>
    <col min="5902" max="5902" width="124" style="13" customWidth="1"/>
    <col min="5903" max="5903" width="40.42578125" style="13" customWidth="1"/>
    <col min="5904" max="5904" width="16.140625" style="13" customWidth="1"/>
    <col min="5905" max="5905" width="31.5703125" style="13" customWidth="1"/>
    <col min="5906" max="5906" width="32.85546875" style="13" customWidth="1"/>
    <col min="5907" max="5907" width="22.85546875" style="13" customWidth="1"/>
    <col min="5908" max="5908" width="20.42578125" style="13" customWidth="1"/>
    <col min="5909" max="5909" width="21" style="13" customWidth="1"/>
    <col min="5910" max="5910" width="15.42578125" style="13" customWidth="1"/>
    <col min="5911" max="5911" width="16" style="13" customWidth="1"/>
    <col min="5912" max="5912" width="24.7109375" style="13" customWidth="1"/>
    <col min="5913" max="5913" width="17" style="13" customWidth="1"/>
    <col min="5914" max="5914" width="51" style="13" customWidth="1"/>
    <col min="5915" max="5915" width="17.85546875" style="13" customWidth="1"/>
    <col min="5916" max="5916" width="25.140625" style="13" customWidth="1"/>
    <col min="5917" max="5917" width="49.5703125" style="13" customWidth="1"/>
    <col min="5918" max="5918" width="17.7109375" style="13" customWidth="1"/>
    <col min="5919" max="5919" width="16.28515625" style="13" customWidth="1"/>
    <col min="5920" max="5920" width="17.140625" style="13" customWidth="1"/>
    <col min="5921" max="5921" width="36.140625" style="13" customWidth="1"/>
    <col min="5922" max="5922" width="17" style="13" customWidth="1"/>
    <col min="5923" max="5923" width="18.42578125" style="13" customWidth="1"/>
    <col min="5924" max="5924" width="40.140625" style="13" customWidth="1"/>
    <col min="5925" max="5925" width="32" style="13" customWidth="1"/>
    <col min="5926" max="5926" width="12.5703125" style="13" customWidth="1"/>
    <col min="5927" max="5927" width="12.7109375" style="13" customWidth="1"/>
    <col min="5928" max="5928" width="14.140625" style="13" customWidth="1"/>
    <col min="5929" max="6151" width="9.140625" style="13"/>
    <col min="6152" max="6152" width="18.85546875" style="13" customWidth="1"/>
    <col min="6153" max="6153" width="20.5703125" style="13" customWidth="1"/>
    <col min="6154" max="6154" width="19.42578125" style="13" customWidth="1"/>
    <col min="6155" max="6155" width="57.42578125" style="13" customWidth="1"/>
    <col min="6156" max="6156" width="47.28515625" style="13" customWidth="1"/>
    <col min="6157" max="6157" width="48.28515625" style="13" customWidth="1"/>
    <col min="6158" max="6158" width="124" style="13" customWidth="1"/>
    <col min="6159" max="6159" width="40.42578125" style="13" customWidth="1"/>
    <col min="6160" max="6160" width="16.140625" style="13" customWidth="1"/>
    <col min="6161" max="6161" width="31.5703125" style="13" customWidth="1"/>
    <col min="6162" max="6162" width="32.85546875" style="13" customWidth="1"/>
    <col min="6163" max="6163" width="22.85546875" style="13" customWidth="1"/>
    <col min="6164" max="6164" width="20.42578125" style="13" customWidth="1"/>
    <col min="6165" max="6165" width="21" style="13" customWidth="1"/>
    <col min="6166" max="6166" width="15.42578125" style="13" customWidth="1"/>
    <col min="6167" max="6167" width="16" style="13" customWidth="1"/>
    <col min="6168" max="6168" width="24.7109375" style="13" customWidth="1"/>
    <col min="6169" max="6169" width="17" style="13" customWidth="1"/>
    <col min="6170" max="6170" width="51" style="13" customWidth="1"/>
    <col min="6171" max="6171" width="17.85546875" style="13" customWidth="1"/>
    <col min="6172" max="6172" width="25.140625" style="13" customWidth="1"/>
    <col min="6173" max="6173" width="49.5703125" style="13" customWidth="1"/>
    <col min="6174" max="6174" width="17.7109375" style="13" customWidth="1"/>
    <col min="6175" max="6175" width="16.28515625" style="13" customWidth="1"/>
    <col min="6176" max="6176" width="17.140625" style="13" customWidth="1"/>
    <col min="6177" max="6177" width="36.140625" style="13" customWidth="1"/>
    <col min="6178" max="6178" width="17" style="13" customWidth="1"/>
    <col min="6179" max="6179" width="18.42578125" style="13" customWidth="1"/>
    <col min="6180" max="6180" width="40.140625" style="13" customWidth="1"/>
    <col min="6181" max="6181" width="32" style="13" customWidth="1"/>
    <col min="6182" max="6182" width="12.5703125" style="13" customWidth="1"/>
    <col min="6183" max="6183" width="12.7109375" style="13" customWidth="1"/>
    <col min="6184" max="6184" width="14.140625" style="13" customWidth="1"/>
    <col min="6185" max="6407" width="9.140625" style="13"/>
    <col min="6408" max="6408" width="18.85546875" style="13" customWidth="1"/>
    <col min="6409" max="6409" width="20.5703125" style="13" customWidth="1"/>
    <col min="6410" max="6410" width="19.42578125" style="13" customWidth="1"/>
    <col min="6411" max="6411" width="57.42578125" style="13" customWidth="1"/>
    <col min="6412" max="6412" width="47.28515625" style="13" customWidth="1"/>
    <col min="6413" max="6413" width="48.28515625" style="13" customWidth="1"/>
    <col min="6414" max="6414" width="124" style="13" customWidth="1"/>
    <col min="6415" max="6415" width="40.42578125" style="13" customWidth="1"/>
    <col min="6416" max="6416" width="16.140625" style="13" customWidth="1"/>
    <col min="6417" max="6417" width="31.5703125" style="13" customWidth="1"/>
    <col min="6418" max="6418" width="32.85546875" style="13" customWidth="1"/>
    <col min="6419" max="6419" width="22.85546875" style="13" customWidth="1"/>
    <col min="6420" max="6420" width="20.42578125" style="13" customWidth="1"/>
    <col min="6421" max="6421" width="21" style="13" customWidth="1"/>
    <col min="6422" max="6422" width="15.42578125" style="13" customWidth="1"/>
    <col min="6423" max="6423" width="16" style="13" customWidth="1"/>
    <col min="6424" max="6424" width="24.7109375" style="13" customWidth="1"/>
    <col min="6425" max="6425" width="17" style="13" customWidth="1"/>
    <col min="6426" max="6426" width="51" style="13" customWidth="1"/>
    <col min="6427" max="6427" width="17.85546875" style="13" customWidth="1"/>
    <col min="6428" max="6428" width="25.140625" style="13" customWidth="1"/>
    <col min="6429" max="6429" width="49.5703125" style="13" customWidth="1"/>
    <col min="6430" max="6430" width="17.7109375" style="13" customWidth="1"/>
    <col min="6431" max="6431" width="16.28515625" style="13" customWidth="1"/>
    <col min="6432" max="6432" width="17.140625" style="13" customWidth="1"/>
    <col min="6433" max="6433" width="36.140625" style="13" customWidth="1"/>
    <col min="6434" max="6434" width="17" style="13" customWidth="1"/>
    <col min="6435" max="6435" width="18.42578125" style="13" customWidth="1"/>
    <col min="6436" max="6436" width="40.140625" style="13" customWidth="1"/>
    <col min="6437" max="6437" width="32" style="13" customWidth="1"/>
    <col min="6438" max="6438" width="12.5703125" style="13" customWidth="1"/>
    <col min="6439" max="6439" width="12.7109375" style="13" customWidth="1"/>
    <col min="6440" max="6440" width="14.140625" style="13" customWidth="1"/>
    <col min="6441" max="6663" width="9.140625" style="13"/>
    <col min="6664" max="6664" width="18.85546875" style="13" customWidth="1"/>
    <col min="6665" max="6665" width="20.5703125" style="13" customWidth="1"/>
    <col min="6666" max="6666" width="19.42578125" style="13" customWidth="1"/>
    <col min="6667" max="6667" width="57.42578125" style="13" customWidth="1"/>
    <col min="6668" max="6668" width="47.28515625" style="13" customWidth="1"/>
    <col min="6669" max="6669" width="48.28515625" style="13" customWidth="1"/>
    <col min="6670" max="6670" width="124" style="13" customWidth="1"/>
    <col min="6671" max="6671" width="40.42578125" style="13" customWidth="1"/>
    <col min="6672" max="6672" width="16.140625" style="13" customWidth="1"/>
    <col min="6673" max="6673" width="31.5703125" style="13" customWidth="1"/>
    <col min="6674" max="6674" width="32.85546875" style="13" customWidth="1"/>
    <col min="6675" max="6675" width="22.85546875" style="13" customWidth="1"/>
    <col min="6676" max="6676" width="20.42578125" style="13" customWidth="1"/>
    <col min="6677" max="6677" width="21" style="13" customWidth="1"/>
    <col min="6678" max="6678" width="15.42578125" style="13" customWidth="1"/>
    <col min="6679" max="6679" width="16" style="13" customWidth="1"/>
    <col min="6680" max="6680" width="24.7109375" style="13" customWidth="1"/>
    <col min="6681" max="6681" width="17" style="13" customWidth="1"/>
    <col min="6682" max="6682" width="51" style="13" customWidth="1"/>
    <col min="6683" max="6683" width="17.85546875" style="13" customWidth="1"/>
    <col min="6684" max="6684" width="25.140625" style="13" customWidth="1"/>
    <col min="6685" max="6685" width="49.5703125" style="13" customWidth="1"/>
    <col min="6686" max="6686" width="17.7109375" style="13" customWidth="1"/>
    <col min="6687" max="6687" width="16.28515625" style="13" customWidth="1"/>
    <col min="6688" max="6688" width="17.140625" style="13" customWidth="1"/>
    <col min="6689" max="6689" width="36.140625" style="13" customWidth="1"/>
    <col min="6690" max="6690" width="17" style="13" customWidth="1"/>
    <col min="6691" max="6691" width="18.42578125" style="13" customWidth="1"/>
    <col min="6692" max="6692" width="40.140625" style="13" customWidth="1"/>
    <col min="6693" max="6693" width="32" style="13" customWidth="1"/>
    <col min="6694" max="6694" width="12.5703125" style="13" customWidth="1"/>
    <col min="6695" max="6695" width="12.7109375" style="13" customWidth="1"/>
    <col min="6696" max="6696" width="14.140625" style="13" customWidth="1"/>
    <col min="6697" max="6919" width="9.140625" style="13"/>
    <col min="6920" max="6920" width="18.85546875" style="13" customWidth="1"/>
    <col min="6921" max="6921" width="20.5703125" style="13" customWidth="1"/>
    <col min="6922" max="6922" width="19.42578125" style="13" customWidth="1"/>
    <col min="6923" max="6923" width="57.42578125" style="13" customWidth="1"/>
    <col min="6924" max="6924" width="47.28515625" style="13" customWidth="1"/>
    <col min="6925" max="6925" width="48.28515625" style="13" customWidth="1"/>
    <col min="6926" max="6926" width="124" style="13" customWidth="1"/>
    <col min="6927" max="6927" width="40.42578125" style="13" customWidth="1"/>
    <col min="6928" max="6928" width="16.140625" style="13" customWidth="1"/>
    <col min="6929" max="6929" width="31.5703125" style="13" customWidth="1"/>
    <col min="6930" max="6930" width="32.85546875" style="13" customWidth="1"/>
    <col min="6931" max="6931" width="22.85546875" style="13" customWidth="1"/>
    <col min="6932" max="6932" width="20.42578125" style="13" customWidth="1"/>
    <col min="6933" max="6933" width="21" style="13" customWidth="1"/>
    <col min="6934" max="6934" width="15.42578125" style="13" customWidth="1"/>
    <col min="6935" max="6935" width="16" style="13" customWidth="1"/>
    <col min="6936" max="6936" width="24.7109375" style="13" customWidth="1"/>
    <col min="6937" max="6937" width="17" style="13" customWidth="1"/>
    <col min="6938" max="6938" width="51" style="13" customWidth="1"/>
    <col min="6939" max="6939" width="17.85546875" style="13" customWidth="1"/>
    <col min="6940" max="6940" width="25.140625" style="13" customWidth="1"/>
    <col min="6941" max="6941" width="49.5703125" style="13" customWidth="1"/>
    <col min="6942" max="6942" width="17.7109375" style="13" customWidth="1"/>
    <col min="6943" max="6943" width="16.28515625" style="13" customWidth="1"/>
    <col min="6944" max="6944" width="17.140625" style="13" customWidth="1"/>
    <col min="6945" max="6945" width="36.140625" style="13" customWidth="1"/>
    <col min="6946" max="6946" width="17" style="13" customWidth="1"/>
    <col min="6947" max="6947" width="18.42578125" style="13" customWidth="1"/>
    <col min="6948" max="6948" width="40.140625" style="13" customWidth="1"/>
    <col min="6949" max="6949" width="32" style="13" customWidth="1"/>
    <col min="6950" max="6950" width="12.5703125" style="13" customWidth="1"/>
    <col min="6951" max="6951" width="12.7109375" style="13" customWidth="1"/>
    <col min="6952" max="6952" width="14.140625" style="13" customWidth="1"/>
    <col min="6953" max="7175" width="9.140625" style="13"/>
    <col min="7176" max="7176" width="18.85546875" style="13" customWidth="1"/>
    <col min="7177" max="7177" width="20.5703125" style="13" customWidth="1"/>
    <col min="7178" max="7178" width="19.42578125" style="13" customWidth="1"/>
    <col min="7179" max="7179" width="57.42578125" style="13" customWidth="1"/>
    <col min="7180" max="7180" width="47.28515625" style="13" customWidth="1"/>
    <col min="7181" max="7181" width="48.28515625" style="13" customWidth="1"/>
    <col min="7182" max="7182" width="124" style="13" customWidth="1"/>
    <col min="7183" max="7183" width="40.42578125" style="13" customWidth="1"/>
    <col min="7184" max="7184" width="16.140625" style="13" customWidth="1"/>
    <col min="7185" max="7185" width="31.5703125" style="13" customWidth="1"/>
    <col min="7186" max="7186" width="32.85546875" style="13" customWidth="1"/>
    <col min="7187" max="7187" width="22.85546875" style="13" customWidth="1"/>
    <col min="7188" max="7188" width="20.42578125" style="13" customWidth="1"/>
    <col min="7189" max="7189" width="21" style="13" customWidth="1"/>
    <col min="7190" max="7190" width="15.42578125" style="13" customWidth="1"/>
    <col min="7191" max="7191" width="16" style="13" customWidth="1"/>
    <col min="7192" max="7192" width="24.7109375" style="13" customWidth="1"/>
    <col min="7193" max="7193" width="17" style="13" customWidth="1"/>
    <col min="7194" max="7194" width="51" style="13" customWidth="1"/>
    <col min="7195" max="7195" width="17.85546875" style="13" customWidth="1"/>
    <col min="7196" max="7196" width="25.140625" style="13" customWidth="1"/>
    <col min="7197" max="7197" width="49.5703125" style="13" customWidth="1"/>
    <col min="7198" max="7198" width="17.7109375" style="13" customWidth="1"/>
    <col min="7199" max="7199" width="16.28515625" style="13" customWidth="1"/>
    <col min="7200" max="7200" width="17.140625" style="13" customWidth="1"/>
    <col min="7201" max="7201" width="36.140625" style="13" customWidth="1"/>
    <col min="7202" max="7202" width="17" style="13" customWidth="1"/>
    <col min="7203" max="7203" width="18.42578125" style="13" customWidth="1"/>
    <col min="7204" max="7204" width="40.140625" style="13" customWidth="1"/>
    <col min="7205" max="7205" width="32" style="13" customWidth="1"/>
    <col min="7206" max="7206" width="12.5703125" style="13" customWidth="1"/>
    <col min="7207" max="7207" width="12.7109375" style="13" customWidth="1"/>
    <col min="7208" max="7208" width="14.140625" style="13" customWidth="1"/>
    <col min="7209" max="7431" width="9.140625" style="13"/>
    <col min="7432" max="7432" width="18.85546875" style="13" customWidth="1"/>
    <col min="7433" max="7433" width="20.5703125" style="13" customWidth="1"/>
    <col min="7434" max="7434" width="19.42578125" style="13" customWidth="1"/>
    <col min="7435" max="7435" width="57.42578125" style="13" customWidth="1"/>
    <col min="7436" max="7436" width="47.28515625" style="13" customWidth="1"/>
    <col min="7437" max="7437" width="48.28515625" style="13" customWidth="1"/>
    <col min="7438" max="7438" width="124" style="13" customWidth="1"/>
    <col min="7439" max="7439" width="40.42578125" style="13" customWidth="1"/>
    <col min="7440" max="7440" width="16.140625" style="13" customWidth="1"/>
    <col min="7441" max="7441" width="31.5703125" style="13" customWidth="1"/>
    <col min="7442" max="7442" width="32.85546875" style="13" customWidth="1"/>
    <col min="7443" max="7443" width="22.85546875" style="13" customWidth="1"/>
    <col min="7444" max="7444" width="20.42578125" style="13" customWidth="1"/>
    <col min="7445" max="7445" width="21" style="13" customWidth="1"/>
    <col min="7446" max="7446" width="15.42578125" style="13" customWidth="1"/>
    <col min="7447" max="7447" width="16" style="13" customWidth="1"/>
    <col min="7448" max="7448" width="24.7109375" style="13" customWidth="1"/>
    <col min="7449" max="7449" width="17" style="13" customWidth="1"/>
    <col min="7450" max="7450" width="51" style="13" customWidth="1"/>
    <col min="7451" max="7451" width="17.85546875" style="13" customWidth="1"/>
    <col min="7452" max="7452" width="25.140625" style="13" customWidth="1"/>
    <col min="7453" max="7453" width="49.5703125" style="13" customWidth="1"/>
    <col min="7454" max="7454" width="17.7109375" style="13" customWidth="1"/>
    <col min="7455" max="7455" width="16.28515625" style="13" customWidth="1"/>
    <col min="7456" max="7456" width="17.140625" style="13" customWidth="1"/>
    <col min="7457" max="7457" width="36.140625" style="13" customWidth="1"/>
    <col min="7458" max="7458" width="17" style="13" customWidth="1"/>
    <col min="7459" max="7459" width="18.42578125" style="13" customWidth="1"/>
    <col min="7460" max="7460" width="40.140625" style="13" customWidth="1"/>
    <col min="7461" max="7461" width="32" style="13" customWidth="1"/>
    <col min="7462" max="7462" width="12.5703125" style="13" customWidth="1"/>
    <col min="7463" max="7463" width="12.7109375" style="13" customWidth="1"/>
    <col min="7464" max="7464" width="14.140625" style="13" customWidth="1"/>
    <col min="7465" max="7687" width="9.140625" style="13"/>
    <col min="7688" max="7688" width="18.85546875" style="13" customWidth="1"/>
    <col min="7689" max="7689" width="20.5703125" style="13" customWidth="1"/>
    <col min="7690" max="7690" width="19.42578125" style="13" customWidth="1"/>
    <col min="7691" max="7691" width="57.42578125" style="13" customWidth="1"/>
    <col min="7692" max="7692" width="47.28515625" style="13" customWidth="1"/>
    <col min="7693" max="7693" width="48.28515625" style="13" customWidth="1"/>
    <col min="7694" max="7694" width="124" style="13" customWidth="1"/>
    <col min="7695" max="7695" width="40.42578125" style="13" customWidth="1"/>
    <col min="7696" max="7696" width="16.140625" style="13" customWidth="1"/>
    <col min="7697" max="7697" width="31.5703125" style="13" customWidth="1"/>
    <col min="7698" max="7698" width="32.85546875" style="13" customWidth="1"/>
    <col min="7699" max="7699" width="22.85546875" style="13" customWidth="1"/>
    <col min="7700" max="7700" width="20.42578125" style="13" customWidth="1"/>
    <col min="7701" max="7701" width="21" style="13" customWidth="1"/>
    <col min="7702" max="7702" width="15.42578125" style="13" customWidth="1"/>
    <col min="7703" max="7703" width="16" style="13" customWidth="1"/>
    <col min="7704" max="7704" width="24.7109375" style="13" customWidth="1"/>
    <col min="7705" max="7705" width="17" style="13" customWidth="1"/>
    <col min="7706" max="7706" width="51" style="13" customWidth="1"/>
    <col min="7707" max="7707" width="17.85546875" style="13" customWidth="1"/>
    <col min="7708" max="7708" width="25.140625" style="13" customWidth="1"/>
    <col min="7709" max="7709" width="49.5703125" style="13" customWidth="1"/>
    <col min="7710" max="7710" width="17.7109375" style="13" customWidth="1"/>
    <col min="7711" max="7711" width="16.28515625" style="13" customWidth="1"/>
    <col min="7712" max="7712" width="17.140625" style="13" customWidth="1"/>
    <col min="7713" max="7713" width="36.140625" style="13" customWidth="1"/>
    <col min="7714" max="7714" width="17" style="13" customWidth="1"/>
    <col min="7715" max="7715" width="18.42578125" style="13" customWidth="1"/>
    <col min="7716" max="7716" width="40.140625" style="13" customWidth="1"/>
    <col min="7717" max="7717" width="32" style="13" customWidth="1"/>
    <col min="7718" max="7718" width="12.5703125" style="13" customWidth="1"/>
    <col min="7719" max="7719" width="12.7109375" style="13" customWidth="1"/>
    <col min="7720" max="7720" width="14.140625" style="13" customWidth="1"/>
    <col min="7721" max="7943" width="9.140625" style="13"/>
    <col min="7944" max="7944" width="18.85546875" style="13" customWidth="1"/>
    <col min="7945" max="7945" width="20.5703125" style="13" customWidth="1"/>
    <col min="7946" max="7946" width="19.42578125" style="13" customWidth="1"/>
    <col min="7947" max="7947" width="57.42578125" style="13" customWidth="1"/>
    <col min="7948" max="7948" width="47.28515625" style="13" customWidth="1"/>
    <col min="7949" max="7949" width="48.28515625" style="13" customWidth="1"/>
    <col min="7950" max="7950" width="124" style="13" customWidth="1"/>
    <col min="7951" max="7951" width="40.42578125" style="13" customWidth="1"/>
    <col min="7952" max="7952" width="16.140625" style="13" customWidth="1"/>
    <col min="7953" max="7953" width="31.5703125" style="13" customWidth="1"/>
    <col min="7954" max="7954" width="32.85546875" style="13" customWidth="1"/>
    <col min="7955" max="7955" width="22.85546875" style="13" customWidth="1"/>
    <col min="7956" max="7956" width="20.42578125" style="13" customWidth="1"/>
    <col min="7957" max="7957" width="21" style="13" customWidth="1"/>
    <col min="7958" max="7958" width="15.42578125" style="13" customWidth="1"/>
    <col min="7959" max="7959" width="16" style="13" customWidth="1"/>
    <col min="7960" max="7960" width="24.7109375" style="13" customWidth="1"/>
    <col min="7961" max="7961" width="17" style="13" customWidth="1"/>
    <col min="7962" max="7962" width="51" style="13" customWidth="1"/>
    <col min="7963" max="7963" width="17.85546875" style="13" customWidth="1"/>
    <col min="7964" max="7964" width="25.140625" style="13" customWidth="1"/>
    <col min="7965" max="7965" width="49.5703125" style="13" customWidth="1"/>
    <col min="7966" max="7966" width="17.7109375" style="13" customWidth="1"/>
    <col min="7967" max="7967" width="16.28515625" style="13" customWidth="1"/>
    <col min="7968" max="7968" width="17.140625" style="13" customWidth="1"/>
    <col min="7969" max="7969" width="36.140625" style="13" customWidth="1"/>
    <col min="7970" max="7970" width="17" style="13" customWidth="1"/>
    <col min="7971" max="7971" width="18.42578125" style="13" customWidth="1"/>
    <col min="7972" max="7972" width="40.140625" style="13" customWidth="1"/>
    <col min="7973" max="7973" width="32" style="13" customWidth="1"/>
    <col min="7974" max="7974" width="12.5703125" style="13" customWidth="1"/>
    <col min="7975" max="7975" width="12.7109375" style="13" customWidth="1"/>
    <col min="7976" max="7976" width="14.140625" style="13" customWidth="1"/>
    <col min="7977" max="8199" width="9.140625" style="13"/>
    <col min="8200" max="8200" width="18.85546875" style="13" customWidth="1"/>
    <col min="8201" max="8201" width="20.5703125" style="13" customWidth="1"/>
    <col min="8202" max="8202" width="19.42578125" style="13" customWidth="1"/>
    <col min="8203" max="8203" width="57.42578125" style="13" customWidth="1"/>
    <col min="8204" max="8204" width="47.28515625" style="13" customWidth="1"/>
    <col min="8205" max="8205" width="48.28515625" style="13" customWidth="1"/>
    <col min="8206" max="8206" width="124" style="13" customWidth="1"/>
    <col min="8207" max="8207" width="40.42578125" style="13" customWidth="1"/>
    <col min="8208" max="8208" width="16.140625" style="13" customWidth="1"/>
    <col min="8209" max="8209" width="31.5703125" style="13" customWidth="1"/>
    <col min="8210" max="8210" width="32.85546875" style="13" customWidth="1"/>
    <col min="8211" max="8211" width="22.85546875" style="13" customWidth="1"/>
    <col min="8212" max="8212" width="20.42578125" style="13" customWidth="1"/>
    <col min="8213" max="8213" width="21" style="13" customWidth="1"/>
    <col min="8214" max="8214" width="15.42578125" style="13" customWidth="1"/>
    <col min="8215" max="8215" width="16" style="13" customWidth="1"/>
    <col min="8216" max="8216" width="24.7109375" style="13" customWidth="1"/>
    <col min="8217" max="8217" width="17" style="13" customWidth="1"/>
    <col min="8218" max="8218" width="51" style="13" customWidth="1"/>
    <col min="8219" max="8219" width="17.85546875" style="13" customWidth="1"/>
    <col min="8220" max="8220" width="25.140625" style="13" customWidth="1"/>
    <col min="8221" max="8221" width="49.5703125" style="13" customWidth="1"/>
    <col min="8222" max="8222" width="17.7109375" style="13" customWidth="1"/>
    <col min="8223" max="8223" width="16.28515625" style="13" customWidth="1"/>
    <col min="8224" max="8224" width="17.140625" style="13" customWidth="1"/>
    <col min="8225" max="8225" width="36.140625" style="13" customWidth="1"/>
    <col min="8226" max="8226" width="17" style="13" customWidth="1"/>
    <col min="8227" max="8227" width="18.42578125" style="13" customWidth="1"/>
    <col min="8228" max="8228" width="40.140625" style="13" customWidth="1"/>
    <col min="8229" max="8229" width="32" style="13" customWidth="1"/>
    <col min="8230" max="8230" width="12.5703125" style="13" customWidth="1"/>
    <col min="8231" max="8231" width="12.7109375" style="13" customWidth="1"/>
    <col min="8232" max="8232" width="14.140625" style="13" customWidth="1"/>
    <col min="8233" max="8455" width="9.140625" style="13"/>
    <col min="8456" max="8456" width="18.85546875" style="13" customWidth="1"/>
    <col min="8457" max="8457" width="20.5703125" style="13" customWidth="1"/>
    <col min="8458" max="8458" width="19.42578125" style="13" customWidth="1"/>
    <col min="8459" max="8459" width="57.42578125" style="13" customWidth="1"/>
    <col min="8460" max="8460" width="47.28515625" style="13" customWidth="1"/>
    <col min="8461" max="8461" width="48.28515625" style="13" customWidth="1"/>
    <col min="8462" max="8462" width="124" style="13" customWidth="1"/>
    <col min="8463" max="8463" width="40.42578125" style="13" customWidth="1"/>
    <col min="8464" max="8464" width="16.140625" style="13" customWidth="1"/>
    <col min="8465" max="8465" width="31.5703125" style="13" customWidth="1"/>
    <col min="8466" max="8466" width="32.85546875" style="13" customWidth="1"/>
    <col min="8467" max="8467" width="22.85546875" style="13" customWidth="1"/>
    <col min="8468" max="8468" width="20.42578125" style="13" customWidth="1"/>
    <col min="8469" max="8469" width="21" style="13" customWidth="1"/>
    <col min="8470" max="8470" width="15.42578125" style="13" customWidth="1"/>
    <col min="8471" max="8471" width="16" style="13" customWidth="1"/>
    <col min="8472" max="8472" width="24.7109375" style="13" customWidth="1"/>
    <col min="8473" max="8473" width="17" style="13" customWidth="1"/>
    <col min="8474" max="8474" width="51" style="13" customWidth="1"/>
    <col min="8475" max="8475" width="17.85546875" style="13" customWidth="1"/>
    <col min="8476" max="8476" width="25.140625" style="13" customWidth="1"/>
    <col min="8477" max="8477" width="49.5703125" style="13" customWidth="1"/>
    <col min="8478" max="8478" width="17.7109375" style="13" customWidth="1"/>
    <col min="8479" max="8479" width="16.28515625" style="13" customWidth="1"/>
    <col min="8480" max="8480" width="17.140625" style="13" customWidth="1"/>
    <col min="8481" max="8481" width="36.140625" style="13" customWidth="1"/>
    <col min="8482" max="8482" width="17" style="13" customWidth="1"/>
    <col min="8483" max="8483" width="18.42578125" style="13" customWidth="1"/>
    <col min="8484" max="8484" width="40.140625" style="13" customWidth="1"/>
    <col min="8485" max="8485" width="32" style="13" customWidth="1"/>
    <col min="8486" max="8486" width="12.5703125" style="13" customWidth="1"/>
    <col min="8487" max="8487" width="12.7109375" style="13" customWidth="1"/>
    <col min="8488" max="8488" width="14.140625" style="13" customWidth="1"/>
    <col min="8489" max="8711" width="9.140625" style="13"/>
    <col min="8712" max="8712" width="18.85546875" style="13" customWidth="1"/>
    <col min="8713" max="8713" width="20.5703125" style="13" customWidth="1"/>
    <col min="8714" max="8714" width="19.42578125" style="13" customWidth="1"/>
    <col min="8715" max="8715" width="57.42578125" style="13" customWidth="1"/>
    <col min="8716" max="8716" width="47.28515625" style="13" customWidth="1"/>
    <col min="8717" max="8717" width="48.28515625" style="13" customWidth="1"/>
    <col min="8718" max="8718" width="124" style="13" customWidth="1"/>
    <col min="8719" max="8719" width="40.42578125" style="13" customWidth="1"/>
    <col min="8720" max="8720" width="16.140625" style="13" customWidth="1"/>
    <col min="8721" max="8721" width="31.5703125" style="13" customWidth="1"/>
    <col min="8722" max="8722" width="32.85546875" style="13" customWidth="1"/>
    <col min="8723" max="8723" width="22.85546875" style="13" customWidth="1"/>
    <col min="8724" max="8724" width="20.42578125" style="13" customWidth="1"/>
    <col min="8725" max="8725" width="21" style="13" customWidth="1"/>
    <col min="8726" max="8726" width="15.42578125" style="13" customWidth="1"/>
    <col min="8727" max="8727" width="16" style="13" customWidth="1"/>
    <col min="8728" max="8728" width="24.7109375" style="13" customWidth="1"/>
    <col min="8729" max="8729" width="17" style="13" customWidth="1"/>
    <col min="8730" max="8730" width="51" style="13" customWidth="1"/>
    <col min="8731" max="8731" width="17.85546875" style="13" customWidth="1"/>
    <col min="8732" max="8732" width="25.140625" style="13" customWidth="1"/>
    <col min="8733" max="8733" width="49.5703125" style="13" customWidth="1"/>
    <col min="8734" max="8734" width="17.7109375" style="13" customWidth="1"/>
    <col min="8735" max="8735" width="16.28515625" style="13" customWidth="1"/>
    <col min="8736" max="8736" width="17.140625" style="13" customWidth="1"/>
    <col min="8737" max="8737" width="36.140625" style="13" customWidth="1"/>
    <col min="8738" max="8738" width="17" style="13" customWidth="1"/>
    <col min="8739" max="8739" width="18.42578125" style="13" customWidth="1"/>
    <col min="8740" max="8740" width="40.140625" style="13" customWidth="1"/>
    <col min="8741" max="8741" width="32" style="13" customWidth="1"/>
    <col min="8742" max="8742" width="12.5703125" style="13" customWidth="1"/>
    <col min="8743" max="8743" width="12.7109375" style="13" customWidth="1"/>
    <col min="8744" max="8744" width="14.140625" style="13" customWidth="1"/>
    <col min="8745" max="8967" width="9.140625" style="13"/>
    <col min="8968" max="8968" width="18.85546875" style="13" customWidth="1"/>
    <col min="8969" max="8969" width="20.5703125" style="13" customWidth="1"/>
    <col min="8970" max="8970" width="19.42578125" style="13" customWidth="1"/>
    <col min="8971" max="8971" width="57.42578125" style="13" customWidth="1"/>
    <col min="8972" max="8972" width="47.28515625" style="13" customWidth="1"/>
    <col min="8973" max="8973" width="48.28515625" style="13" customWidth="1"/>
    <col min="8974" max="8974" width="124" style="13" customWidth="1"/>
    <col min="8975" max="8975" width="40.42578125" style="13" customWidth="1"/>
    <col min="8976" max="8976" width="16.140625" style="13" customWidth="1"/>
    <col min="8977" max="8977" width="31.5703125" style="13" customWidth="1"/>
    <col min="8978" max="8978" width="32.85546875" style="13" customWidth="1"/>
    <col min="8979" max="8979" width="22.85546875" style="13" customWidth="1"/>
    <col min="8980" max="8980" width="20.42578125" style="13" customWidth="1"/>
    <col min="8981" max="8981" width="21" style="13" customWidth="1"/>
    <col min="8982" max="8982" width="15.42578125" style="13" customWidth="1"/>
    <col min="8983" max="8983" width="16" style="13" customWidth="1"/>
    <col min="8984" max="8984" width="24.7109375" style="13" customWidth="1"/>
    <col min="8985" max="8985" width="17" style="13" customWidth="1"/>
    <col min="8986" max="8986" width="51" style="13" customWidth="1"/>
    <col min="8987" max="8987" width="17.85546875" style="13" customWidth="1"/>
    <col min="8988" max="8988" width="25.140625" style="13" customWidth="1"/>
    <col min="8989" max="8989" width="49.5703125" style="13" customWidth="1"/>
    <col min="8990" max="8990" width="17.7109375" style="13" customWidth="1"/>
    <col min="8991" max="8991" width="16.28515625" style="13" customWidth="1"/>
    <col min="8992" max="8992" width="17.140625" style="13" customWidth="1"/>
    <col min="8993" max="8993" width="36.140625" style="13" customWidth="1"/>
    <col min="8994" max="8994" width="17" style="13" customWidth="1"/>
    <col min="8995" max="8995" width="18.42578125" style="13" customWidth="1"/>
    <col min="8996" max="8996" width="40.140625" style="13" customWidth="1"/>
    <col min="8997" max="8997" width="32" style="13" customWidth="1"/>
    <col min="8998" max="8998" width="12.5703125" style="13" customWidth="1"/>
    <col min="8999" max="8999" width="12.7109375" style="13" customWidth="1"/>
    <col min="9000" max="9000" width="14.140625" style="13" customWidth="1"/>
    <col min="9001" max="9223" width="9.140625" style="13"/>
    <col min="9224" max="9224" width="18.85546875" style="13" customWidth="1"/>
    <col min="9225" max="9225" width="20.5703125" style="13" customWidth="1"/>
    <col min="9226" max="9226" width="19.42578125" style="13" customWidth="1"/>
    <col min="9227" max="9227" width="57.42578125" style="13" customWidth="1"/>
    <col min="9228" max="9228" width="47.28515625" style="13" customWidth="1"/>
    <col min="9229" max="9229" width="48.28515625" style="13" customWidth="1"/>
    <col min="9230" max="9230" width="124" style="13" customWidth="1"/>
    <col min="9231" max="9231" width="40.42578125" style="13" customWidth="1"/>
    <col min="9232" max="9232" width="16.140625" style="13" customWidth="1"/>
    <col min="9233" max="9233" width="31.5703125" style="13" customWidth="1"/>
    <col min="9234" max="9234" width="32.85546875" style="13" customWidth="1"/>
    <col min="9235" max="9235" width="22.85546875" style="13" customWidth="1"/>
    <col min="9236" max="9236" width="20.42578125" style="13" customWidth="1"/>
    <col min="9237" max="9237" width="21" style="13" customWidth="1"/>
    <col min="9238" max="9238" width="15.42578125" style="13" customWidth="1"/>
    <col min="9239" max="9239" width="16" style="13" customWidth="1"/>
    <col min="9240" max="9240" width="24.7109375" style="13" customWidth="1"/>
    <col min="9241" max="9241" width="17" style="13" customWidth="1"/>
    <col min="9242" max="9242" width="51" style="13" customWidth="1"/>
    <col min="9243" max="9243" width="17.85546875" style="13" customWidth="1"/>
    <col min="9244" max="9244" width="25.140625" style="13" customWidth="1"/>
    <col min="9245" max="9245" width="49.5703125" style="13" customWidth="1"/>
    <col min="9246" max="9246" width="17.7109375" style="13" customWidth="1"/>
    <col min="9247" max="9247" width="16.28515625" style="13" customWidth="1"/>
    <col min="9248" max="9248" width="17.140625" style="13" customWidth="1"/>
    <col min="9249" max="9249" width="36.140625" style="13" customWidth="1"/>
    <col min="9250" max="9250" width="17" style="13" customWidth="1"/>
    <col min="9251" max="9251" width="18.42578125" style="13" customWidth="1"/>
    <col min="9252" max="9252" width="40.140625" style="13" customWidth="1"/>
    <col min="9253" max="9253" width="32" style="13" customWidth="1"/>
    <col min="9254" max="9254" width="12.5703125" style="13" customWidth="1"/>
    <col min="9255" max="9255" width="12.7109375" style="13" customWidth="1"/>
    <col min="9256" max="9256" width="14.140625" style="13" customWidth="1"/>
    <col min="9257" max="9479" width="9.140625" style="13"/>
    <col min="9480" max="9480" width="18.85546875" style="13" customWidth="1"/>
    <col min="9481" max="9481" width="20.5703125" style="13" customWidth="1"/>
    <col min="9482" max="9482" width="19.42578125" style="13" customWidth="1"/>
    <col min="9483" max="9483" width="57.42578125" style="13" customWidth="1"/>
    <col min="9484" max="9484" width="47.28515625" style="13" customWidth="1"/>
    <col min="9485" max="9485" width="48.28515625" style="13" customWidth="1"/>
    <col min="9486" max="9486" width="124" style="13" customWidth="1"/>
    <col min="9487" max="9487" width="40.42578125" style="13" customWidth="1"/>
    <col min="9488" max="9488" width="16.140625" style="13" customWidth="1"/>
    <col min="9489" max="9489" width="31.5703125" style="13" customWidth="1"/>
    <col min="9490" max="9490" width="32.85546875" style="13" customWidth="1"/>
    <col min="9491" max="9491" width="22.85546875" style="13" customWidth="1"/>
    <col min="9492" max="9492" width="20.42578125" style="13" customWidth="1"/>
    <col min="9493" max="9493" width="21" style="13" customWidth="1"/>
    <col min="9494" max="9494" width="15.42578125" style="13" customWidth="1"/>
    <col min="9495" max="9495" width="16" style="13" customWidth="1"/>
    <col min="9496" max="9496" width="24.7109375" style="13" customWidth="1"/>
    <col min="9497" max="9497" width="17" style="13" customWidth="1"/>
    <col min="9498" max="9498" width="51" style="13" customWidth="1"/>
    <col min="9499" max="9499" width="17.85546875" style="13" customWidth="1"/>
    <col min="9500" max="9500" width="25.140625" style="13" customWidth="1"/>
    <col min="9501" max="9501" width="49.5703125" style="13" customWidth="1"/>
    <col min="9502" max="9502" width="17.7109375" style="13" customWidth="1"/>
    <col min="9503" max="9503" width="16.28515625" style="13" customWidth="1"/>
    <col min="9504" max="9504" width="17.140625" style="13" customWidth="1"/>
    <col min="9505" max="9505" width="36.140625" style="13" customWidth="1"/>
    <col min="9506" max="9506" width="17" style="13" customWidth="1"/>
    <col min="9507" max="9507" width="18.42578125" style="13" customWidth="1"/>
    <col min="9508" max="9508" width="40.140625" style="13" customWidth="1"/>
    <col min="9509" max="9509" width="32" style="13" customWidth="1"/>
    <col min="9510" max="9510" width="12.5703125" style="13" customWidth="1"/>
    <col min="9511" max="9511" width="12.7109375" style="13" customWidth="1"/>
    <col min="9512" max="9512" width="14.140625" style="13" customWidth="1"/>
    <col min="9513" max="9735" width="9.140625" style="13"/>
    <col min="9736" max="9736" width="18.85546875" style="13" customWidth="1"/>
    <col min="9737" max="9737" width="20.5703125" style="13" customWidth="1"/>
    <col min="9738" max="9738" width="19.42578125" style="13" customWidth="1"/>
    <col min="9739" max="9739" width="57.42578125" style="13" customWidth="1"/>
    <col min="9740" max="9740" width="47.28515625" style="13" customWidth="1"/>
    <col min="9741" max="9741" width="48.28515625" style="13" customWidth="1"/>
    <col min="9742" max="9742" width="124" style="13" customWidth="1"/>
    <col min="9743" max="9743" width="40.42578125" style="13" customWidth="1"/>
    <col min="9744" max="9744" width="16.140625" style="13" customWidth="1"/>
    <col min="9745" max="9745" width="31.5703125" style="13" customWidth="1"/>
    <col min="9746" max="9746" width="32.85546875" style="13" customWidth="1"/>
    <col min="9747" max="9747" width="22.85546875" style="13" customWidth="1"/>
    <col min="9748" max="9748" width="20.42578125" style="13" customWidth="1"/>
    <col min="9749" max="9749" width="21" style="13" customWidth="1"/>
    <col min="9750" max="9750" width="15.42578125" style="13" customWidth="1"/>
    <col min="9751" max="9751" width="16" style="13" customWidth="1"/>
    <col min="9752" max="9752" width="24.7109375" style="13" customWidth="1"/>
    <col min="9753" max="9753" width="17" style="13" customWidth="1"/>
    <col min="9754" max="9754" width="51" style="13" customWidth="1"/>
    <col min="9755" max="9755" width="17.85546875" style="13" customWidth="1"/>
    <col min="9756" max="9756" width="25.140625" style="13" customWidth="1"/>
    <col min="9757" max="9757" width="49.5703125" style="13" customWidth="1"/>
    <col min="9758" max="9758" width="17.7109375" style="13" customWidth="1"/>
    <col min="9759" max="9759" width="16.28515625" style="13" customWidth="1"/>
    <col min="9760" max="9760" width="17.140625" style="13" customWidth="1"/>
    <col min="9761" max="9761" width="36.140625" style="13" customWidth="1"/>
    <col min="9762" max="9762" width="17" style="13" customWidth="1"/>
    <col min="9763" max="9763" width="18.42578125" style="13" customWidth="1"/>
    <col min="9764" max="9764" width="40.140625" style="13" customWidth="1"/>
    <col min="9765" max="9765" width="32" style="13" customWidth="1"/>
    <col min="9766" max="9766" width="12.5703125" style="13" customWidth="1"/>
    <col min="9767" max="9767" width="12.7109375" style="13" customWidth="1"/>
    <col min="9768" max="9768" width="14.140625" style="13" customWidth="1"/>
    <col min="9769" max="9991" width="9.140625" style="13"/>
    <col min="9992" max="9992" width="18.85546875" style="13" customWidth="1"/>
    <col min="9993" max="9993" width="20.5703125" style="13" customWidth="1"/>
    <col min="9994" max="9994" width="19.42578125" style="13" customWidth="1"/>
    <col min="9995" max="9995" width="57.42578125" style="13" customWidth="1"/>
    <col min="9996" max="9996" width="47.28515625" style="13" customWidth="1"/>
    <col min="9997" max="9997" width="48.28515625" style="13" customWidth="1"/>
    <col min="9998" max="9998" width="124" style="13" customWidth="1"/>
    <col min="9999" max="9999" width="40.42578125" style="13" customWidth="1"/>
    <col min="10000" max="10000" width="16.140625" style="13" customWidth="1"/>
    <col min="10001" max="10001" width="31.5703125" style="13" customWidth="1"/>
    <col min="10002" max="10002" width="32.85546875" style="13" customWidth="1"/>
    <col min="10003" max="10003" width="22.85546875" style="13" customWidth="1"/>
    <col min="10004" max="10004" width="20.42578125" style="13" customWidth="1"/>
    <col min="10005" max="10005" width="21" style="13" customWidth="1"/>
    <col min="10006" max="10006" width="15.42578125" style="13" customWidth="1"/>
    <col min="10007" max="10007" width="16" style="13" customWidth="1"/>
    <col min="10008" max="10008" width="24.7109375" style="13" customWidth="1"/>
    <col min="10009" max="10009" width="17" style="13" customWidth="1"/>
    <col min="10010" max="10010" width="51" style="13" customWidth="1"/>
    <col min="10011" max="10011" width="17.85546875" style="13" customWidth="1"/>
    <col min="10012" max="10012" width="25.140625" style="13" customWidth="1"/>
    <col min="10013" max="10013" width="49.5703125" style="13" customWidth="1"/>
    <col min="10014" max="10014" width="17.7109375" style="13" customWidth="1"/>
    <col min="10015" max="10015" width="16.28515625" style="13" customWidth="1"/>
    <col min="10016" max="10016" width="17.140625" style="13" customWidth="1"/>
    <col min="10017" max="10017" width="36.140625" style="13" customWidth="1"/>
    <col min="10018" max="10018" width="17" style="13" customWidth="1"/>
    <col min="10019" max="10019" width="18.42578125" style="13" customWidth="1"/>
    <col min="10020" max="10020" width="40.140625" style="13" customWidth="1"/>
    <col min="10021" max="10021" width="32" style="13" customWidth="1"/>
    <col min="10022" max="10022" width="12.5703125" style="13" customWidth="1"/>
    <col min="10023" max="10023" width="12.7109375" style="13" customWidth="1"/>
    <col min="10024" max="10024" width="14.140625" style="13" customWidth="1"/>
    <col min="10025" max="10247" width="9.140625" style="13"/>
    <col min="10248" max="10248" width="18.85546875" style="13" customWidth="1"/>
    <col min="10249" max="10249" width="20.5703125" style="13" customWidth="1"/>
    <col min="10250" max="10250" width="19.42578125" style="13" customWidth="1"/>
    <col min="10251" max="10251" width="57.42578125" style="13" customWidth="1"/>
    <col min="10252" max="10252" width="47.28515625" style="13" customWidth="1"/>
    <col min="10253" max="10253" width="48.28515625" style="13" customWidth="1"/>
    <col min="10254" max="10254" width="124" style="13" customWidth="1"/>
    <col min="10255" max="10255" width="40.42578125" style="13" customWidth="1"/>
    <col min="10256" max="10256" width="16.140625" style="13" customWidth="1"/>
    <col min="10257" max="10257" width="31.5703125" style="13" customWidth="1"/>
    <col min="10258" max="10258" width="32.85546875" style="13" customWidth="1"/>
    <col min="10259" max="10259" width="22.85546875" style="13" customWidth="1"/>
    <col min="10260" max="10260" width="20.42578125" style="13" customWidth="1"/>
    <col min="10261" max="10261" width="21" style="13" customWidth="1"/>
    <col min="10262" max="10262" width="15.42578125" style="13" customWidth="1"/>
    <col min="10263" max="10263" width="16" style="13" customWidth="1"/>
    <col min="10264" max="10264" width="24.7109375" style="13" customWidth="1"/>
    <col min="10265" max="10265" width="17" style="13" customWidth="1"/>
    <col min="10266" max="10266" width="51" style="13" customWidth="1"/>
    <col min="10267" max="10267" width="17.85546875" style="13" customWidth="1"/>
    <col min="10268" max="10268" width="25.140625" style="13" customWidth="1"/>
    <col min="10269" max="10269" width="49.5703125" style="13" customWidth="1"/>
    <col min="10270" max="10270" width="17.7109375" style="13" customWidth="1"/>
    <col min="10271" max="10271" width="16.28515625" style="13" customWidth="1"/>
    <col min="10272" max="10272" width="17.140625" style="13" customWidth="1"/>
    <col min="10273" max="10273" width="36.140625" style="13" customWidth="1"/>
    <col min="10274" max="10274" width="17" style="13" customWidth="1"/>
    <col min="10275" max="10275" width="18.42578125" style="13" customWidth="1"/>
    <col min="10276" max="10276" width="40.140625" style="13" customWidth="1"/>
    <col min="10277" max="10277" width="32" style="13" customWidth="1"/>
    <col min="10278" max="10278" width="12.5703125" style="13" customWidth="1"/>
    <col min="10279" max="10279" width="12.7109375" style="13" customWidth="1"/>
    <col min="10280" max="10280" width="14.140625" style="13" customWidth="1"/>
    <col min="10281" max="10503" width="9.140625" style="13"/>
    <col min="10504" max="10504" width="18.85546875" style="13" customWidth="1"/>
    <col min="10505" max="10505" width="20.5703125" style="13" customWidth="1"/>
    <col min="10506" max="10506" width="19.42578125" style="13" customWidth="1"/>
    <col min="10507" max="10507" width="57.42578125" style="13" customWidth="1"/>
    <col min="10508" max="10508" width="47.28515625" style="13" customWidth="1"/>
    <col min="10509" max="10509" width="48.28515625" style="13" customWidth="1"/>
    <col min="10510" max="10510" width="124" style="13" customWidth="1"/>
    <col min="10511" max="10511" width="40.42578125" style="13" customWidth="1"/>
    <col min="10512" max="10512" width="16.140625" style="13" customWidth="1"/>
    <col min="10513" max="10513" width="31.5703125" style="13" customWidth="1"/>
    <col min="10514" max="10514" width="32.85546875" style="13" customWidth="1"/>
    <col min="10515" max="10515" width="22.85546875" style="13" customWidth="1"/>
    <col min="10516" max="10516" width="20.42578125" style="13" customWidth="1"/>
    <col min="10517" max="10517" width="21" style="13" customWidth="1"/>
    <col min="10518" max="10518" width="15.42578125" style="13" customWidth="1"/>
    <col min="10519" max="10519" width="16" style="13" customWidth="1"/>
    <col min="10520" max="10520" width="24.7109375" style="13" customWidth="1"/>
    <col min="10521" max="10521" width="17" style="13" customWidth="1"/>
    <col min="10522" max="10522" width="51" style="13" customWidth="1"/>
    <col min="10523" max="10523" width="17.85546875" style="13" customWidth="1"/>
    <col min="10524" max="10524" width="25.140625" style="13" customWidth="1"/>
    <col min="10525" max="10525" width="49.5703125" style="13" customWidth="1"/>
    <col min="10526" max="10526" width="17.7109375" style="13" customWidth="1"/>
    <col min="10527" max="10527" width="16.28515625" style="13" customWidth="1"/>
    <col min="10528" max="10528" width="17.140625" style="13" customWidth="1"/>
    <col min="10529" max="10529" width="36.140625" style="13" customWidth="1"/>
    <col min="10530" max="10530" width="17" style="13" customWidth="1"/>
    <col min="10531" max="10531" width="18.42578125" style="13" customWidth="1"/>
    <col min="10532" max="10532" width="40.140625" style="13" customWidth="1"/>
    <col min="10533" max="10533" width="32" style="13" customWidth="1"/>
    <col min="10534" max="10534" width="12.5703125" style="13" customWidth="1"/>
    <col min="10535" max="10535" width="12.7109375" style="13" customWidth="1"/>
    <col min="10536" max="10536" width="14.140625" style="13" customWidth="1"/>
    <col min="10537" max="10759" width="9.140625" style="13"/>
    <col min="10760" max="10760" width="18.85546875" style="13" customWidth="1"/>
    <col min="10761" max="10761" width="20.5703125" style="13" customWidth="1"/>
    <col min="10762" max="10762" width="19.42578125" style="13" customWidth="1"/>
    <col min="10763" max="10763" width="57.42578125" style="13" customWidth="1"/>
    <col min="10764" max="10764" width="47.28515625" style="13" customWidth="1"/>
    <col min="10765" max="10765" width="48.28515625" style="13" customWidth="1"/>
    <col min="10766" max="10766" width="124" style="13" customWidth="1"/>
    <col min="10767" max="10767" width="40.42578125" style="13" customWidth="1"/>
    <col min="10768" max="10768" width="16.140625" style="13" customWidth="1"/>
    <col min="10769" max="10769" width="31.5703125" style="13" customWidth="1"/>
    <col min="10770" max="10770" width="32.85546875" style="13" customWidth="1"/>
    <col min="10771" max="10771" width="22.85546875" style="13" customWidth="1"/>
    <col min="10772" max="10772" width="20.42578125" style="13" customWidth="1"/>
    <col min="10773" max="10773" width="21" style="13" customWidth="1"/>
    <col min="10774" max="10774" width="15.42578125" style="13" customWidth="1"/>
    <col min="10775" max="10775" width="16" style="13" customWidth="1"/>
    <col min="10776" max="10776" width="24.7109375" style="13" customWidth="1"/>
    <col min="10777" max="10777" width="17" style="13" customWidth="1"/>
    <col min="10778" max="10778" width="51" style="13" customWidth="1"/>
    <col min="10779" max="10779" width="17.85546875" style="13" customWidth="1"/>
    <col min="10780" max="10780" width="25.140625" style="13" customWidth="1"/>
    <col min="10781" max="10781" width="49.5703125" style="13" customWidth="1"/>
    <col min="10782" max="10782" width="17.7109375" style="13" customWidth="1"/>
    <col min="10783" max="10783" width="16.28515625" style="13" customWidth="1"/>
    <col min="10784" max="10784" width="17.140625" style="13" customWidth="1"/>
    <col min="10785" max="10785" width="36.140625" style="13" customWidth="1"/>
    <col min="10786" max="10786" width="17" style="13" customWidth="1"/>
    <col min="10787" max="10787" width="18.42578125" style="13" customWidth="1"/>
    <col min="10788" max="10788" width="40.140625" style="13" customWidth="1"/>
    <col min="10789" max="10789" width="32" style="13" customWidth="1"/>
    <col min="10790" max="10790" width="12.5703125" style="13" customWidth="1"/>
    <col min="10791" max="10791" width="12.7109375" style="13" customWidth="1"/>
    <col min="10792" max="10792" width="14.140625" style="13" customWidth="1"/>
    <col min="10793" max="11015" width="9.140625" style="13"/>
    <col min="11016" max="11016" width="18.85546875" style="13" customWidth="1"/>
    <col min="11017" max="11017" width="20.5703125" style="13" customWidth="1"/>
    <col min="11018" max="11018" width="19.42578125" style="13" customWidth="1"/>
    <col min="11019" max="11019" width="57.42578125" style="13" customWidth="1"/>
    <col min="11020" max="11020" width="47.28515625" style="13" customWidth="1"/>
    <col min="11021" max="11021" width="48.28515625" style="13" customWidth="1"/>
    <col min="11022" max="11022" width="124" style="13" customWidth="1"/>
    <col min="11023" max="11023" width="40.42578125" style="13" customWidth="1"/>
    <col min="11024" max="11024" width="16.140625" style="13" customWidth="1"/>
    <col min="11025" max="11025" width="31.5703125" style="13" customWidth="1"/>
    <col min="11026" max="11026" width="32.85546875" style="13" customWidth="1"/>
    <col min="11027" max="11027" width="22.85546875" style="13" customWidth="1"/>
    <col min="11028" max="11028" width="20.42578125" style="13" customWidth="1"/>
    <col min="11029" max="11029" width="21" style="13" customWidth="1"/>
    <col min="11030" max="11030" width="15.42578125" style="13" customWidth="1"/>
    <col min="11031" max="11031" width="16" style="13" customWidth="1"/>
    <col min="11032" max="11032" width="24.7109375" style="13" customWidth="1"/>
    <col min="11033" max="11033" width="17" style="13" customWidth="1"/>
    <col min="11034" max="11034" width="51" style="13" customWidth="1"/>
    <col min="11035" max="11035" width="17.85546875" style="13" customWidth="1"/>
    <col min="11036" max="11036" width="25.140625" style="13" customWidth="1"/>
    <col min="11037" max="11037" width="49.5703125" style="13" customWidth="1"/>
    <col min="11038" max="11038" width="17.7109375" style="13" customWidth="1"/>
    <col min="11039" max="11039" width="16.28515625" style="13" customWidth="1"/>
    <col min="11040" max="11040" width="17.140625" style="13" customWidth="1"/>
    <col min="11041" max="11041" width="36.140625" style="13" customWidth="1"/>
    <col min="11042" max="11042" width="17" style="13" customWidth="1"/>
    <col min="11043" max="11043" width="18.42578125" style="13" customWidth="1"/>
    <col min="11044" max="11044" width="40.140625" style="13" customWidth="1"/>
    <col min="11045" max="11045" width="32" style="13" customWidth="1"/>
    <col min="11046" max="11046" width="12.5703125" style="13" customWidth="1"/>
    <col min="11047" max="11047" width="12.7109375" style="13" customWidth="1"/>
    <col min="11048" max="11048" width="14.140625" style="13" customWidth="1"/>
    <col min="11049" max="11271" width="9.140625" style="13"/>
    <col min="11272" max="11272" width="18.85546875" style="13" customWidth="1"/>
    <col min="11273" max="11273" width="20.5703125" style="13" customWidth="1"/>
    <col min="11274" max="11274" width="19.42578125" style="13" customWidth="1"/>
    <col min="11275" max="11275" width="57.42578125" style="13" customWidth="1"/>
    <col min="11276" max="11276" width="47.28515625" style="13" customWidth="1"/>
    <col min="11277" max="11277" width="48.28515625" style="13" customWidth="1"/>
    <col min="11278" max="11278" width="124" style="13" customWidth="1"/>
    <col min="11279" max="11279" width="40.42578125" style="13" customWidth="1"/>
    <col min="11280" max="11280" width="16.140625" style="13" customWidth="1"/>
    <col min="11281" max="11281" width="31.5703125" style="13" customWidth="1"/>
    <col min="11282" max="11282" width="32.85546875" style="13" customWidth="1"/>
    <col min="11283" max="11283" width="22.85546875" style="13" customWidth="1"/>
    <col min="11284" max="11284" width="20.42578125" style="13" customWidth="1"/>
    <col min="11285" max="11285" width="21" style="13" customWidth="1"/>
    <col min="11286" max="11286" width="15.42578125" style="13" customWidth="1"/>
    <col min="11287" max="11287" width="16" style="13" customWidth="1"/>
    <col min="11288" max="11288" width="24.7109375" style="13" customWidth="1"/>
    <col min="11289" max="11289" width="17" style="13" customWidth="1"/>
    <col min="11290" max="11290" width="51" style="13" customWidth="1"/>
    <col min="11291" max="11291" width="17.85546875" style="13" customWidth="1"/>
    <col min="11292" max="11292" width="25.140625" style="13" customWidth="1"/>
    <col min="11293" max="11293" width="49.5703125" style="13" customWidth="1"/>
    <col min="11294" max="11294" width="17.7109375" style="13" customWidth="1"/>
    <col min="11295" max="11295" width="16.28515625" style="13" customWidth="1"/>
    <col min="11296" max="11296" width="17.140625" style="13" customWidth="1"/>
    <col min="11297" max="11297" width="36.140625" style="13" customWidth="1"/>
    <col min="11298" max="11298" width="17" style="13" customWidth="1"/>
    <col min="11299" max="11299" width="18.42578125" style="13" customWidth="1"/>
    <col min="11300" max="11300" width="40.140625" style="13" customWidth="1"/>
    <col min="11301" max="11301" width="32" style="13" customWidth="1"/>
    <col min="11302" max="11302" width="12.5703125" style="13" customWidth="1"/>
    <col min="11303" max="11303" width="12.7109375" style="13" customWidth="1"/>
    <col min="11304" max="11304" width="14.140625" style="13" customWidth="1"/>
    <col min="11305" max="11527" width="9.140625" style="13"/>
    <col min="11528" max="11528" width="18.85546875" style="13" customWidth="1"/>
    <col min="11529" max="11529" width="20.5703125" style="13" customWidth="1"/>
    <col min="11530" max="11530" width="19.42578125" style="13" customWidth="1"/>
    <col min="11531" max="11531" width="57.42578125" style="13" customWidth="1"/>
    <col min="11532" max="11532" width="47.28515625" style="13" customWidth="1"/>
    <col min="11533" max="11533" width="48.28515625" style="13" customWidth="1"/>
    <col min="11534" max="11534" width="124" style="13" customWidth="1"/>
    <col min="11535" max="11535" width="40.42578125" style="13" customWidth="1"/>
    <col min="11536" max="11536" width="16.140625" style="13" customWidth="1"/>
    <col min="11537" max="11537" width="31.5703125" style="13" customWidth="1"/>
    <col min="11538" max="11538" width="32.85546875" style="13" customWidth="1"/>
    <col min="11539" max="11539" width="22.85546875" style="13" customWidth="1"/>
    <col min="11540" max="11540" width="20.42578125" style="13" customWidth="1"/>
    <col min="11541" max="11541" width="21" style="13" customWidth="1"/>
    <col min="11542" max="11542" width="15.42578125" style="13" customWidth="1"/>
    <col min="11543" max="11543" width="16" style="13" customWidth="1"/>
    <col min="11544" max="11544" width="24.7109375" style="13" customWidth="1"/>
    <col min="11545" max="11545" width="17" style="13" customWidth="1"/>
    <col min="11546" max="11546" width="51" style="13" customWidth="1"/>
    <col min="11547" max="11547" width="17.85546875" style="13" customWidth="1"/>
    <col min="11548" max="11548" width="25.140625" style="13" customWidth="1"/>
    <col min="11549" max="11549" width="49.5703125" style="13" customWidth="1"/>
    <col min="11550" max="11550" width="17.7109375" style="13" customWidth="1"/>
    <col min="11551" max="11551" width="16.28515625" style="13" customWidth="1"/>
    <col min="11552" max="11552" width="17.140625" style="13" customWidth="1"/>
    <col min="11553" max="11553" width="36.140625" style="13" customWidth="1"/>
    <col min="11554" max="11554" width="17" style="13" customWidth="1"/>
    <col min="11555" max="11555" width="18.42578125" style="13" customWidth="1"/>
    <col min="11556" max="11556" width="40.140625" style="13" customWidth="1"/>
    <col min="11557" max="11557" width="32" style="13" customWidth="1"/>
    <col min="11558" max="11558" width="12.5703125" style="13" customWidth="1"/>
    <col min="11559" max="11559" width="12.7109375" style="13" customWidth="1"/>
    <col min="11560" max="11560" width="14.140625" style="13" customWidth="1"/>
    <col min="11561" max="11783" width="9.140625" style="13"/>
    <col min="11784" max="11784" width="18.85546875" style="13" customWidth="1"/>
    <col min="11785" max="11785" width="20.5703125" style="13" customWidth="1"/>
    <col min="11786" max="11786" width="19.42578125" style="13" customWidth="1"/>
    <col min="11787" max="11787" width="57.42578125" style="13" customWidth="1"/>
    <col min="11788" max="11788" width="47.28515625" style="13" customWidth="1"/>
    <col min="11789" max="11789" width="48.28515625" style="13" customWidth="1"/>
    <col min="11790" max="11790" width="124" style="13" customWidth="1"/>
    <col min="11791" max="11791" width="40.42578125" style="13" customWidth="1"/>
    <col min="11792" max="11792" width="16.140625" style="13" customWidth="1"/>
    <col min="11793" max="11793" width="31.5703125" style="13" customWidth="1"/>
    <col min="11794" max="11794" width="32.85546875" style="13" customWidth="1"/>
    <col min="11795" max="11795" width="22.85546875" style="13" customWidth="1"/>
    <col min="11796" max="11796" width="20.42578125" style="13" customWidth="1"/>
    <col min="11797" max="11797" width="21" style="13" customWidth="1"/>
    <col min="11798" max="11798" width="15.42578125" style="13" customWidth="1"/>
    <col min="11799" max="11799" width="16" style="13" customWidth="1"/>
    <col min="11800" max="11800" width="24.7109375" style="13" customWidth="1"/>
    <col min="11801" max="11801" width="17" style="13" customWidth="1"/>
    <col min="11802" max="11802" width="51" style="13" customWidth="1"/>
    <col min="11803" max="11803" width="17.85546875" style="13" customWidth="1"/>
    <col min="11804" max="11804" width="25.140625" style="13" customWidth="1"/>
    <col min="11805" max="11805" width="49.5703125" style="13" customWidth="1"/>
    <col min="11806" max="11806" width="17.7109375" style="13" customWidth="1"/>
    <col min="11807" max="11807" width="16.28515625" style="13" customWidth="1"/>
    <col min="11808" max="11808" width="17.140625" style="13" customWidth="1"/>
    <col min="11809" max="11809" width="36.140625" style="13" customWidth="1"/>
    <col min="11810" max="11810" width="17" style="13" customWidth="1"/>
    <col min="11811" max="11811" width="18.42578125" style="13" customWidth="1"/>
    <col min="11812" max="11812" width="40.140625" style="13" customWidth="1"/>
    <col min="11813" max="11813" width="32" style="13" customWidth="1"/>
    <col min="11814" max="11814" width="12.5703125" style="13" customWidth="1"/>
    <col min="11815" max="11815" width="12.7109375" style="13" customWidth="1"/>
    <col min="11816" max="11816" width="14.140625" style="13" customWidth="1"/>
    <col min="11817" max="12039" width="9.140625" style="13"/>
    <col min="12040" max="12040" width="18.85546875" style="13" customWidth="1"/>
    <col min="12041" max="12041" width="20.5703125" style="13" customWidth="1"/>
    <col min="12042" max="12042" width="19.42578125" style="13" customWidth="1"/>
    <col min="12043" max="12043" width="57.42578125" style="13" customWidth="1"/>
    <col min="12044" max="12044" width="47.28515625" style="13" customWidth="1"/>
    <col min="12045" max="12045" width="48.28515625" style="13" customWidth="1"/>
    <col min="12046" max="12046" width="124" style="13" customWidth="1"/>
    <col min="12047" max="12047" width="40.42578125" style="13" customWidth="1"/>
    <col min="12048" max="12048" width="16.140625" style="13" customWidth="1"/>
    <col min="12049" max="12049" width="31.5703125" style="13" customWidth="1"/>
    <col min="12050" max="12050" width="32.85546875" style="13" customWidth="1"/>
    <col min="12051" max="12051" width="22.85546875" style="13" customWidth="1"/>
    <col min="12052" max="12052" width="20.42578125" style="13" customWidth="1"/>
    <col min="12053" max="12053" width="21" style="13" customWidth="1"/>
    <col min="12054" max="12054" width="15.42578125" style="13" customWidth="1"/>
    <col min="12055" max="12055" width="16" style="13" customWidth="1"/>
    <col min="12056" max="12056" width="24.7109375" style="13" customWidth="1"/>
    <col min="12057" max="12057" width="17" style="13" customWidth="1"/>
    <col min="12058" max="12058" width="51" style="13" customWidth="1"/>
    <col min="12059" max="12059" width="17.85546875" style="13" customWidth="1"/>
    <col min="12060" max="12060" width="25.140625" style="13" customWidth="1"/>
    <col min="12061" max="12061" width="49.5703125" style="13" customWidth="1"/>
    <col min="12062" max="12062" width="17.7109375" style="13" customWidth="1"/>
    <col min="12063" max="12063" width="16.28515625" style="13" customWidth="1"/>
    <col min="12064" max="12064" width="17.140625" style="13" customWidth="1"/>
    <col min="12065" max="12065" width="36.140625" style="13" customWidth="1"/>
    <col min="12066" max="12066" width="17" style="13" customWidth="1"/>
    <col min="12067" max="12067" width="18.42578125" style="13" customWidth="1"/>
    <col min="12068" max="12068" width="40.140625" style="13" customWidth="1"/>
    <col min="12069" max="12069" width="32" style="13" customWidth="1"/>
    <col min="12070" max="12070" width="12.5703125" style="13" customWidth="1"/>
    <col min="12071" max="12071" width="12.7109375" style="13" customWidth="1"/>
    <col min="12072" max="12072" width="14.140625" style="13" customWidth="1"/>
    <col min="12073" max="12295" width="9.140625" style="13"/>
    <col min="12296" max="12296" width="18.85546875" style="13" customWidth="1"/>
    <col min="12297" max="12297" width="20.5703125" style="13" customWidth="1"/>
    <col min="12298" max="12298" width="19.42578125" style="13" customWidth="1"/>
    <col min="12299" max="12299" width="57.42578125" style="13" customWidth="1"/>
    <col min="12300" max="12300" width="47.28515625" style="13" customWidth="1"/>
    <col min="12301" max="12301" width="48.28515625" style="13" customWidth="1"/>
    <col min="12302" max="12302" width="124" style="13" customWidth="1"/>
    <col min="12303" max="12303" width="40.42578125" style="13" customWidth="1"/>
    <col min="12304" max="12304" width="16.140625" style="13" customWidth="1"/>
    <col min="12305" max="12305" width="31.5703125" style="13" customWidth="1"/>
    <col min="12306" max="12306" width="32.85546875" style="13" customWidth="1"/>
    <col min="12307" max="12307" width="22.85546875" style="13" customWidth="1"/>
    <col min="12308" max="12308" width="20.42578125" style="13" customWidth="1"/>
    <col min="12309" max="12309" width="21" style="13" customWidth="1"/>
    <col min="12310" max="12310" width="15.42578125" style="13" customWidth="1"/>
    <col min="12311" max="12311" width="16" style="13" customWidth="1"/>
    <col min="12312" max="12312" width="24.7109375" style="13" customWidth="1"/>
    <col min="12313" max="12313" width="17" style="13" customWidth="1"/>
    <col min="12314" max="12314" width="51" style="13" customWidth="1"/>
    <col min="12315" max="12315" width="17.85546875" style="13" customWidth="1"/>
    <col min="12316" max="12316" width="25.140625" style="13" customWidth="1"/>
    <col min="12317" max="12317" width="49.5703125" style="13" customWidth="1"/>
    <col min="12318" max="12318" width="17.7109375" style="13" customWidth="1"/>
    <col min="12319" max="12319" width="16.28515625" style="13" customWidth="1"/>
    <col min="12320" max="12320" width="17.140625" style="13" customWidth="1"/>
    <col min="12321" max="12321" width="36.140625" style="13" customWidth="1"/>
    <col min="12322" max="12322" width="17" style="13" customWidth="1"/>
    <col min="12323" max="12323" width="18.42578125" style="13" customWidth="1"/>
    <col min="12324" max="12324" width="40.140625" style="13" customWidth="1"/>
    <col min="12325" max="12325" width="32" style="13" customWidth="1"/>
    <col min="12326" max="12326" width="12.5703125" style="13" customWidth="1"/>
    <col min="12327" max="12327" width="12.7109375" style="13" customWidth="1"/>
    <col min="12328" max="12328" width="14.140625" style="13" customWidth="1"/>
    <col min="12329" max="12551" width="9.140625" style="13"/>
    <col min="12552" max="12552" width="18.85546875" style="13" customWidth="1"/>
    <col min="12553" max="12553" width="20.5703125" style="13" customWidth="1"/>
    <col min="12554" max="12554" width="19.42578125" style="13" customWidth="1"/>
    <col min="12555" max="12555" width="57.42578125" style="13" customWidth="1"/>
    <col min="12556" max="12556" width="47.28515625" style="13" customWidth="1"/>
    <col min="12557" max="12557" width="48.28515625" style="13" customWidth="1"/>
    <col min="12558" max="12558" width="124" style="13" customWidth="1"/>
    <col min="12559" max="12559" width="40.42578125" style="13" customWidth="1"/>
    <col min="12560" max="12560" width="16.140625" style="13" customWidth="1"/>
    <col min="12561" max="12561" width="31.5703125" style="13" customWidth="1"/>
    <col min="12562" max="12562" width="32.85546875" style="13" customWidth="1"/>
    <col min="12563" max="12563" width="22.85546875" style="13" customWidth="1"/>
    <col min="12564" max="12564" width="20.42578125" style="13" customWidth="1"/>
    <col min="12565" max="12565" width="21" style="13" customWidth="1"/>
    <col min="12566" max="12566" width="15.42578125" style="13" customWidth="1"/>
    <col min="12567" max="12567" width="16" style="13" customWidth="1"/>
    <col min="12568" max="12568" width="24.7109375" style="13" customWidth="1"/>
    <col min="12569" max="12569" width="17" style="13" customWidth="1"/>
    <col min="12570" max="12570" width="51" style="13" customWidth="1"/>
    <col min="12571" max="12571" width="17.85546875" style="13" customWidth="1"/>
    <col min="12572" max="12572" width="25.140625" style="13" customWidth="1"/>
    <col min="12573" max="12573" width="49.5703125" style="13" customWidth="1"/>
    <col min="12574" max="12574" width="17.7109375" style="13" customWidth="1"/>
    <col min="12575" max="12575" width="16.28515625" style="13" customWidth="1"/>
    <col min="12576" max="12576" width="17.140625" style="13" customWidth="1"/>
    <col min="12577" max="12577" width="36.140625" style="13" customWidth="1"/>
    <col min="12578" max="12578" width="17" style="13" customWidth="1"/>
    <col min="12579" max="12579" width="18.42578125" style="13" customWidth="1"/>
    <col min="12580" max="12580" width="40.140625" style="13" customWidth="1"/>
    <col min="12581" max="12581" width="32" style="13" customWidth="1"/>
    <col min="12582" max="12582" width="12.5703125" style="13" customWidth="1"/>
    <col min="12583" max="12583" width="12.7109375" style="13" customWidth="1"/>
    <col min="12584" max="12584" width="14.140625" style="13" customWidth="1"/>
    <col min="12585" max="12807" width="9.140625" style="13"/>
    <col min="12808" max="12808" width="18.85546875" style="13" customWidth="1"/>
    <col min="12809" max="12809" width="20.5703125" style="13" customWidth="1"/>
    <col min="12810" max="12810" width="19.42578125" style="13" customWidth="1"/>
    <col min="12811" max="12811" width="57.42578125" style="13" customWidth="1"/>
    <col min="12812" max="12812" width="47.28515625" style="13" customWidth="1"/>
    <col min="12813" max="12813" width="48.28515625" style="13" customWidth="1"/>
    <col min="12814" max="12814" width="124" style="13" customWidth="1"/>
    <col min="12815" max="12815" width="40.42578125" style="13" customWidth="1"/>
    <col min="12816" max="12816" width="16.140625" style="13" customWidth="1"/>
    <col min="12817" max="12817" width="31.5703125" style="13" customWidth="1"/>
    <col min="12818" max="12818" width="32.85546875" style="13" customWidth="1"/>
    <col min="12819" max="12819" width="22.85546875" style="13" customWidth="1"/>
    <col min="12820" max="12820" width="20.42578125" style="13" customWidth="1"/>
    <col min="12821" max="12821" width="21" style="13" customWidth="1"/>
    <col min="12822" max="12822" width="15.42578125" style="13" customWidth="1"/>
    <col min="12823" max="12823" width="16" style="13" customWidth="1"/>
    <col min="12824" max="12824" width="24.7109375" style="13" customWidth="1"/>
    <col min="12825" max="12825" width="17" style="13" customWidth="1"/>
    <col min="12826" max="12826" width="51" style="13" customWidth="1"/>
    <col min="12827" max="12827" width="17.85546875" style="13" customWidth="1"/>
    <col min="12828" max="12828" width="25.140625" style="13" customWidth="1"/>
    <col min="12829" max="12829" width="49.5703125" style="13" customWidth="1"/>
    <col min="12830" max="12830" width="17.7109375" style="13" customWidth="1"/>
    <col min="12831" max="12831" width="16.28515625" style="13" customWidth="1"/>
    <col min="12832" max="12832" width="17.140625" style="13" customWidth="1"/>
    <col min="12833" max="12833" width="36.140625" style="13" customWidth="1"/>
    <col min="12834" max="12834" width="17" style="13" customWidth="1"/>
    <col min="12835" max="12835" width="18.42578125" style="13" customWidth="1"/>
    <col min="12836" max="12836" width="40.140625" style="13" customWidth="1"/>
    <col min="12837" max="12837" width="32" style="13" customWidth="1"/>
    <col min="12838" max="12838" width="12.5703125" style="13" customWidth="1"/>
    <col min="12839" max="12839" width="12.7109375" style="13" customWidth="1"/>
    <col min="12840" max="12840" width="14.140625" style="13" customWidth="1"/>
    <col min="12841" max="13063" width="9.140625" style="13"/>
    <col min="13064" max="13064" width="18.85546875" style="13" customWidth="1"/>
    <col min="13065" max="13065" width="20.5703125" style="13" customWidth="1"/>
    <col min="13066" max="13066" width="19.42578125" style="13" customWidth="1"/>
    <col min="13067" max="13067" width="57.42578125" style="13" customWidth="1"/>
    <col min="13068" max="13068" width="47.28515625" style="13" customWidth="1"/>
    <col min="13069" max="13069" width="48.28515625" style="13" customWidth="1"/>
    <col min="13070" max="13070" width="124" style="13" customWidth="1"/>
    <col min="13071" max="13071" width="40.42578125" style="13" customWidth="1"/>
    <col min="13072" max="13072" width="16.140625" style="13" customWidth="1"/>
    <col min="13073" max="13073" width="31.5703125" style="13" customWidth="1"/>
    <col min="13074" max="13074" width="32.85546875" style="13" customWidth="1"/>
    <col min="13075" max="13075" width="22.85546875" style="13" customWidth="1"/>
    <col min="13076" max="13076" width="20.42578125" style="13" customWidth="1"/>
    <col min="13077" max="13077" width="21" style="13" customWidth="1"/>
    <col min="13078" max="13078" width="15.42578125" style="13" customWidth="1"/>
    <col min="13079" max="13079" width="16" style="13" customWidth="1"/>
    <col min="13080" max="13080" width="24.7109375" style="13" customWidth="1"/>
    <col min="13081" max="13081" width="17" style="13" customWidth="1"/>
    <col min="13082" max="13082" width="51" style="13" customWidth="1"/>
    <col min="13083" max="13083" width="17.85546875" style="13" customWidth="1"/>
    <col min="13084" max="13084" width="25.140625" style="13" customWidth="1"/>
    <col min="13085" max="13085" width="49.5703125" style="13" customWidth="1"/>
    <col min="13086" max="13086" width="17.7109375" style="13" customWidth="1"/>
    <col min="13087" max="13087" width="16.28515625" style="13" customWidth="1"/>
    <col min="13088" max="13088" width="17.140625" style="13" customWidth="1"/>
    <col min="13089" max="13089" width="36.140625" style="13" customWidth="1"/>
    <col min="13090" max="13090" width="17" style="13" customWidth="1"/>
    <col min="13091" max="13091" width="18.42578125" style="13" customWidth="1"/>
    <col min="13092" max="13092" width="40.140625" style="13" customWidth="1"/>
    <col min="13093" max="13093" width="32" style="13" customWidth="1"/>
    <col min="13094" max="13094" width="12.5703125" style="13" customWidth="1"/>
    <col min="13095" max="13095" width="12.7109375" style="13" customWidth="1"/>
    <col min="13096" max="13096" width="14.140625" style="13" customWidth="1"/>
    <col min="13097" max="13319" width="9.140625" style="13"/>
    <col min="13320" max="13320" width="18.85546875" style="13" customWidth="1"/>
    <col min="13321" max="13321" width="20.5703125" style="13" customWidth="1"/>
    <col min="13322" max="13322" width="19.42578125" style="13" customWidth="1"/>
    <col min="13323" max="13323" width="57.42578125" style="13" customWidth="1"/>
    <col min="13324" max="13324" width="47.28515625" style="13" customWidth="1"/>
    <col min="13325" max="13325" width="48.28515625" style="13" customWidth="1"/>
    <col min="13326" max="13326" width="124" style="13" customWidth="1"/>
    <col min="13327" max="13327" width="40.42578125" style="13" customWidth="1"/>
    <col min="13328" max="13328" width="16.140625" style="13" customWidth="1"/>
    <col min="13329" max="13329" width="31.5703125" style="13" customWidth="1"/>
    <col min="13330" max="13330" width="32.85546875" style="13" customWidth="1"/>
    <col min="13331" max="13331" width="22.85546875" style="13" customWidth="1"/>
    <col min="13332" max="13332" width="20.42578125" style="13" customWidth="1"/>
    <col min="13333" max="13333" width="21" style="13" customWidth="1"/>
    <col min="13334" max="13334" width="15.42578125" style="13" customWidth="1"/>
    <col min="13335" max="13335" width="16" style="13" customWidth="1"/>
    <col min="13336" max="13336" width="24.7109375" style="13" customWidth="1"/>
    <col min="13337" max="13337" width="17" style="13" customWidth="1"/>
    <col min="13338" max="13338" width="51" style="13" customWidth="1"/>
    <col min="13339" max="13339" width="17.85546875" style="13" customWidth="1"/>
    <col min="13340" max="13340" width="25.140625" style="13" customWidth="1"/>
    <col min="13341" max="13341" width="49.5703125" style="13" customWidth="1"/>
    <col min="13342" max="13342" width="17.7109375" style="13" customWidth="1"/>
    <col min="13343" max="13343" width="16.28515625" style="13" customWidth="1"/>
    <col min="13344" max="13344" width="17.140625" style="13" customWidth="1"/>
    <col min="13345" max="13345" width="36.140625" style="13" customWidth="1"/>
    <col min="13346" max="13346" width="17" style="13" customWidth="1"/>
    <col min="13347" max="13347" width="18.42578125" style="13" customWidth="1"/>
    <col min="13348" max="13348" width="40.140625" style="13" customWidth="1"/>
    <col min="13349" max="13349" width="32" style="13" customWidth="1"/>
    <col min="13350" max="13350" width="12.5703125" style="13" customWidth="1"/>
    <col min="13351" max="13351" width="12.7109375" style="13" customWidth="1"/>
    <col min="13352" max="13352" width="14.140625" style="13" customWidth="1"/>
    <col min="13353" max="13575" width="9.140625" style="13"/>
    <col min="13576" max="13576" width="18.85546875" style="13" customWidth="1"/>
    <col min="13577" max="13577" width="20.5703125" style="13" customWidth="1"/>
    <col min="13578" max="13578" width="19.42578125" style="13" customWidth="1"/>
    <col min="13579" max="13579" width="57.42578125" style="13" customWidth="1"/>
    <col min="13580" max="13580" width="47.28515625" style="13" customWidth="1"/>
    <col min="13581" max="13581" width="48.28515625" style="13" customWidth="1"/>
    <col min="13582" max="13582" width="124" style="13" customWidth="1"/>
    <col min="13583" max="13583" width="40.42578125" style="13" customWidth="1"/>
    <col min="13584" max="13584" width="16.140625" style="13" customWidth="1"/>
    <col min="13585" max="13585" width="31.5703125" style="13" customWidth="1"/>
    <col min="13586" max="13586" width="32.85546875" style="13" customWidth="1"/>
    <col min="13587" max="13587" width="22.85546875" style="13" customWidth="1"/>
    <col min="13588" max="13588" width="20.42578125" style="13" customWidth="1"/>
    <col min="13589" max="13589" width="21" style="13" customWidth="1"/>
    <col min="13590" max="13590" width="15.42578125" style="13" customWidth="1"/>
    <col min="13591" max="13591" width="16" style="13" customWidth="1"/>
    <col min="13592" max="13592" width="24.7109375" style="13" customWidth="1"/>
    <col min="13593" max="13593" width="17" style="13" customWidth="1"/>
    <col min="13594" max="13594" width="51" style="13" customWidth="1"/>
    <col min="13595" max="13595" width="17.85546875" style="13" customWidth="1"/>
    <col min="13596" max="13596" width="25.140625" style="13" customWidth="1"/>
    <col min="13597" max="13597" width="49.5703125" style="13" customWidth="1"/>
    <col min="13598" max="13598" width="17.7109375" style="13" customWidth="1"/>
    <col min="13599" max="13599" width="16.28515625" style="13" customWidth="1"/>
    <col min="13600" max="13600" width="17.140625" style="13" customWidth="1"/>
    <col min="13601" max="13601" width="36.140625" style="13" customWidth="1"/>
    <col min="13602" max="13602" width="17" style="13" customWidth="1"/>
    <col min="13603" max="13603" width="18.42578125" style="13" customWidth="1"/>
    <col min="13604" max="13604" width="40.140625" style="13" customWidth="1"/>
    <col min="13605" max="13605" width="32" style="13" customWidth="1"/>
    <col min="13606" max="13606" width="12.5703125" style="13" customWidth="1"/>
    <col min="13607" max="13607" width="12.7109375" style="13" customWidth="1"/>
    <col min="13608" max="13608" width="14.140625" style="13" customWidth="1"/>
    <col min="13609" max="13831" width="9.140625" style="13"/>
    <col min="13832" max="13832" width="18.85546875" style="13" customWidth="1"/>
    <col min="13833" max="13833" width="20.5703125" style="13" customWidth="1"/>
    <col min="13834" max="13834" width="19.42578125" style="13" customWidth="1"/>
    <col min="13835" max="13835" width="57.42578125" style="13" customWidth="1"/>
    <col min="13836" max="13836" width="47.28515625" style="13" customWidth="1"/>
    <col min="13837" max="13837" width="48.28515625" style="13" customWidth="1"/>
    <col min="13838" max="13838" width="124" style="13" customWidth="1"/>
    <col min="13839" max="13839" width="40.42578125" style="13" customWidth="1"/>
    <col min="13840" max="13840" width="16.140625" style="13" customWidth="1"/>
    <col min="13841" max="13841" width="31.5703125" style="13" customWidth="1"/>
    <col min="13842" max="13842" width="32.85546875" style="13" customWidth="1"/>
    <col min="13843" max="13843" width="22.85546875" style="13" customWidth="1"/>
    <col min="13844" max="13844" width="20.42578125" style="13" customWidth="1"/>
    <col min="13845" max="13845" width="21" style="13" customWidth="1"/>
    <col min="13846" max="13846" width="15.42578125" style="13" customWidth="1"/>
    <col min="13847" max="13847" width="16" style="13" customWidth="1"/>
    <col min="13848" max="13848" width="24.7109375" style="13" customWidth="1"/>
    <col min="13849" max="13849" width="17" style="13" customWidth="1"/>
    <col min="13850" max="13850" width="51" style="13" customWidth="1"/>
    <col min="13851" max="13851" width="17.85546875" style="13" customWidth="1"/>
    <col min="13852" max="13852" width="25.140625" style="13" customWidth="1"/>
    <col min="13853" max="13853" width="49.5703125" style="13" customWidth="1"/>
    <col min="13854" max="13854" width="17.7109375" style="13" customWidth="1"/>
    <col min="13855" max="13855" width="16.28515625" style="13" customWidth="1"/>
    <col min="13856" max="13856" width="17.140625" style="13" customWidth="1"/>
    <col min="13857" max="13857" width="36.140625" style="13" customWidth="1"/>
    <col min="13858" max="13858" width="17" style="13" customWidth="1"/>
    <col min="13859" max="13859" width="18.42578125" style="13" customWidth="1"/>
    <col min="13860" max="13860" width="40.140625" style="13" customWidth="1"/>
    <col min="13861" max="13861" width="32" style="13" customWidth="1"/>
    <col min="13862" max="13862" width="12.5703125" style="13" customWidth="1"/>
    <col min="13863" max="13863" width="12.7109375" style="13" customWidth="1"/>
    <col min="13864" max="13864" width="14.140625" style="13" customWidth="1"/>
    <col min="13865" max="14087" width="9.140625" style="13"/>
    <col min="14088" max="14088" width="18.85546875" style="13" customWidth="1"/>
    <col min="14089" max="14089" width="20.5703125" style="13" customWidth="1"/>
    <col min="14090" max="14090" width="19.42578125" style="13" customWidth="1"/>
    <col min="14091" max="14091" width="57.42578125" style="13" customWidth="1"/>
    <col min="14092" max="14092" width="47.28515625" style="13" customWidth="1"/>
    <col min="14093" max="14093" width="48.28515625" style="13" customWidth="1"/>
    <col min="14094" max="14094" width="124" style="13" customWidth="1"/>
    <col min="14095" max="14095" width="40.42578125" style="13" customWidth="1"/>
    <col min="14096" max="14096" width="16.140625" style="13" customWidth="1"/>
    <col min="14097" max="14097" width="31.5703125" style="13" customWidth="1"/>
    <col min="14098" max="14098" width="32.85546875" style="13" customWidth="1"/>
    <col min="14099" max="14099" width="22.85546875" style="13" customWidth="1"/>
    <col min="14100" max="14100" width="20.42578125" style="13" customWidth="1"/>
    <col min="14101" max="14101" width="21" style="13" customWidth="1"/>
    <col min="14102" max="14102" width="15.42578125" style="13" customWidth="1"/>
    <col min="14103" max="14103" width="16" style="13" customWidth="1"/>
    <col min="14104" max="14104" width="24.7109375" style="13" customWidth="1"/>
    <col min="14105" max="14105" width="17" style="13" customWidth="1"/>
    <col min="14106" max="14106" width="51" style="13" customWidth="1"/>
    <col min="14107" max="14107" width="17.85546875" style="13" customWidth="1"/>
    <col min="14108" max="14108" width="25.140625" style="13" customWidth="1"/>
    <col min="14109" max="14109" width="49.5703125" style="13" customWidth="1"/>
    <col min="14110" max="14110" width="17.7109375" style="13" customWidth="1"/>
    <col min="14111" max="14111" width="16.28515625" style="13" customWidth="1"/>
    <col min="14112" max="14112" width="17.140625" style="13" customWidth="1"/>
    <col min="14113" max="14113" width="36.140625" style="13" customWidth="1"/>
    <col min="14114" max="14114" width="17" style="13" customWidth="1"/>
    <col min="14115" max="14115" width="18.42578125" style="13" customWidth="1"/>
    <col min="14116" max="14116" width="40.140625" style="13" customWidth="1"/>
    <col min="14117" max="14117" width="32" style="13" customWidth="1"/>
    <col min="14118" max="14118" width="12.5703125" style="13" customWidth="1"/>
    <col min="14119" max="14119" width="12.7109375" style="13" customWidth="1"/>
    <col min="14120" max="14120" width="14.140625" style="13" customWidth="1"/>
    <col min="14121" max="14343" width="9.140625" style="13"/>
    <col min="14344" max="14344" width="18.85546875" style="13" customWidth="1"/>
    <col min="14345" max="14345" width="20.5703125" style="13" customWidth="1"/>
    <col min="14346" max="14346" width="19.42578125" style="13" customWidth="1"/>
    <col min="14347" max="14347" width="57.42578125" style="13" customWidth="1"/>
    <col min="14348" max="14348" width="47.28515625" style="13" customWidth="1"/>
    <col min="14349" max="14349" width="48.28515625" style="13" customWidth="1"/>
    <col min="14350" max="14350" width="124" style="13" customWidth="1"/>
    <col min="14351" max="14351" width="40.42578125" style="13" customWidth="1"/>
    <col min="14352" max="14352" width="16.140625" style="13" customWidth="1"/>
    <col min="14353" max="14353" width="31.5703125" style="13" customWidth="1"/>
    <col min="14354" max="14354" width="32.85546875" style="13" customWidth="1"/>
    <col min="14355" max="14355" width="22.85546875" style="13" customWidth="1"/>
    <col min="14356" max="14356" width="20.42578125" style="13" customWidth="1"/>
    <col min="14357" max="14357" width="21" style="13" customWidth="1"/>
    <col min="14358" max="14358" width="15.42578125" style="13" customWidth="1"/>
    <col min="14359" max="14359" width="16" style="13" customWidth="1"/>
    <col min="14360" max="14360" width="24.7109375" style="13" customWidth="1"/>
    <col min="14361" max="14361" width="17" style="13" customWidth="1"/>
    <col min="14362" max="14362" width="51" style="13" customWidth="1"/>
    <col min="14363" max="14363" width="17.85546875" style="13" customWidth="1"/>
    <col min="14364" max="14364" width="25.140625" style="13" customWidth="1"/>
    <col min="14365" max="14365" width="49.5703125" style="13" customWidth="1"/>
    <col min="14366" max="14366" width="17.7109375" style="13" customWidth="1"/>
    <col min="14367" max="14367" width="16.28515625" style="13" customWidth="1"/>
    <col min="14368" max="14368" width="17.140625" style="13" customWidth="1"/>
    <col min="14369" max="14369" width="36.140625" style="13" customWidth="1"/>
    <col min="14370" max="14370" width="17" style="13" customWidth="1"/>
    <col min="14371" max="14371" width="18.42578125" style="13" customWidth="1"/>
    <col min="14372" max="14372" width="40.140625" style="13" customWidth="1"/>
    <col min="14373" max="14373" width="32" style="13" customWidth="1"/>
    <col min="14374" max="14374" width="12.5703125" style="13" customWidth="1"/>
    <col min="14375" max="14375" width="12.7109375" style="13" customWidth="1"/>
    <col min="14376" max="14376" width="14.140625" style="13" customWidth="1"/>
    <col min="14377" max="14599" width="9.140625" style="13"/>
    <col min="14600" max="14600" width="18.85546875" style="13" customWidth="1"/>
    <col min="14601" max="14601" width="20.5703125" style="13" customWidth="1"/>
    <col min="14602" max="14602" width="19.42578125" style="13" customWidth="1"/>
    <col min="14603" max="14603" width="57.42578125" style="13" customWidth="1"/>
    <col min="14604" max="14604" width="47.28515625" style="13" customWidth="1"/>
    <col min="14605" max="14605" width="48.28515625" style="13" customWidth="1"/>
    <col min="14606" max="14606" width="124" style="13" customWidth="1"/>
    <col min="14607" max="14607" width="40.42578125" style="13" customWidth="1"/>
    <col min="14608" max="14608" width="16.140625" style="13" customWidth="1"/>
    <col min="14609" max="14609" width="31.5703125" style="13" customWidth="1"/>
    <col min="14610" max="14610" width="32.85546875" style="13" customWidth="1"/>
    <col min="14611" max="14611" width="22.85546875" style="13" customWidth="1"/>
    <col min="14612" max="14612" width="20.42578125" style="13" customWidth="1"/>
    <col min="14613" max="14613" width="21" style="13" customWidth="1"/>
    <col min="14614" max="14614" width="15.42578125" style="13" customWidth="1"/>
    <col min="14615" max="14615" width="16" style="13" customWidth="1"/>
    <col min="14616" max="14616" width="24.7109375" style="13" customWidth="1"/>
    <col min="14617" max="14617" width="17" style="13" customWidth="1"/>
    <col min="14618" max="14618" width="51" style="13" customWidth="1"/>
    <col min="14619" max="14619" width="17.85546875" style="13" customWidth="1"/>
    <col min="14620" max="14620" width="25.140625" style="13" customWidth="1"/>
    <col min="14621" max="14621" width="49.5703125" style="13" customWidth="1"/>
    <col min="14622" max="14622" width="17.7109375" style="13" customWidth="1"/>
    <col min="14623" max="14623" width="16.28515625" style="13" customWidth="1"/>
    <col min="14624" max="14624" width="17.140625" style="13" customWidth="1"/>
    <col min="14625" max="14625" width="36.140625" style="13" customWidth="1"/>
    <col min="14626" max="14626" width="17" style="13" customWidth="1"/>
    <col min="14627" max="14627" width="18.42578125" style="13" customWidth="1"/>
    <col min="14628" max="14628" width="40.140625" style="13" customWidth="1"/>
    <col min="14629" max="14629" width="32" style="13" customWidth="1"/>
    <col min="14630" max="14630" width="12.5703125" style="13" customWidth="1"/>
    <col min="14631" max="14631" width="12.7109375" style="13" customWidth="1"/>
    <col min="14632" max="14632" width="14.140625" style="13" customWidth="1"/>
    <col min="14633" max="14855" width="9.140625" style="13"/>
    <col min="14856" max="14856" width="18.85546875" style="13" customWidth="1"/>
    <col min="14857" max="14857" width="20.5703125" style="13" customWidth="1"/>
    <col min="14858" max="14858" width="19.42578125" style="13" customWidth="1"/>
    <col min="14859" max="14859" width="57.42578125" style="13" customWidth="1"/>
    <col min="14860" max="14860" width="47.28515625" style="13" customWidth="1"/>
    <col min="14861" max="14861" width="48.28515625" style="13" customWidth="1"/>
    <col min="14862" max="14862" width="124" style="13" customWidth="1"/>
    <col min="14863" max="14863" width="40.42578125" style="13" customWidth="1"/>
    <col min="14864" max="14864" width="16.140625" style="13" customWidth="1"/>
    <col min="14865" max="14865" width="31.5703125" style="13" customWidth="1"/>
    <col min="14866" max="14866" width="32.85546875" style="13" customWidth="1"/>
    <col min="14867" max="14867" width="22.85546875" style="13" customWidth="1"/>
    <col min="14868" max="14868" width="20.42578125" style="13" customWidth="1"/>
    <col min="14869" max="14869" width="21" style="13" customWidth="1"/>
    <col min="14870" max="14870" width="15.42578125" style="13" customWidth="1"/>
    <col min="14871" max="14871" width="16" style="13" customWidth="1"/>
    <col min="14872" max="14872" width="24.7109375" style="13" customWidth="1"/>
    <col min="14873" max="14873" width="17" style="13" customWidth="1"/>
    <col min="14874" max="14874" width="51" style="13" customWidth="1"/>
    <col min="14875" max="14875" width="17.85546875" style="13" customWidth="1"/>
    <col min="14876" max="14876" width="25.140625" style="13" customWidth="1"/>
    <col min="14877" max="14877" width="49.5703125" style="13" customWidth="1"/>
    <col min="14878" max="14878" width="17.7109375" style="13" customWidth="1"/>
    <col min="14879" max="14879" width="16.28515625" style="13" customWidth="1"/>
    <col min="14880" max="14880" width="17.140625" style="13" customWidth="1"/>
    <col min="14881" max="14881" width="36.140625" style="13" customWidth="1"/>
    <col min="14882" max="14882" width="17" style="13" customWidth="1"/>
    <col min="14883" max="14883" width="18.42578125" style="13" customWidth="1"/>
    <col min="14884" max="14884" width="40.140625" style="13" customWidth="1"/>
    <col min="14885" max="14885" width="32" style="13" customWidth="1"/>
    <col min="14886" max="14886" width="12.5703125" style="13" customWidth="1"/>
    <col min="14887" max="14887" width="12.7109375" style="13" customWidth="1"/>
    <col min="14888" max="14888" width="14.140625" style="13" customWidth="1"/>
    <col min="14889" max="15111" width="9.140625" style="13"/>
    <col min="15112" max="15112" width="18.85546875" style="13" customWidth="1"/>
    <col min="15113" max="15113" width="20.5703125" style="13" customWidth="1"/>
    <col min="15114" max="15114" width="19.42578125" style="13" customWidth="1"/>
    <col min="15115" max="15115" width="57.42578125" style="13" customWidth="1"/>
    <col min="15116" max="15116" width="47.28515625" style="13" customWidth="1"/>
    <col min="15117" max="15117" width="48.28515625" style="13" customWidth="1"/>
    <col min="15118" max="15118" width="124" style="13" customWidth="1"/>
    <col min="15119" max="15119" width="40.42578125" style="13" customWidth="1"/>
    <col min="15120" max="15120" width="16.140625" style="13" customWidth="1"/>
    <col min="15121" max="15121" width="31.5703125" style="13" customWidth="1"/>
    <col min="15122" max="15122" width="32.85546875" style="13" customWidth="1"/>
    <col min="15123" max="15123" width="22.85546875" style="13" customWidth="1"/>
    <col min="15124" max="15124" width="20.42578125" style="13" customWidth="1"/>
    <col min="15125" max="15125" width="21" style="13" customWidth="1"/>
    <col min="15126" max="15126" width="15.42578125" style="13" customWidth="1"/>
    <col min="15127" max="15127" width="16" style="13" customWidth="1"/>
    <col min="15128" max="15128" width="24.7109375" style="13" customWidth="1"/>
    <col min="15129" max="15129" width="17" style="13" customWidth="1"/>
    <col min="15130" max="15130" width="51" style="13" customWidth="1"/>
    <col min="15131" max="15131" width="17.85546875" style="13" customWidth="1"/>
    <col min="15132" max="15132" width="25.140625" style="13" customWidth="1"/>
    <col min="15133" max="15133" width="49.5703125" style="13" customWidth="1"/>
    <col min="15134" max="15134" width="17.7109375" style="13" customWidth="1"/>
    <col min="15135" max="15135" width="16.28515625" style="13" customWidth="1"/>
    <col min="15136" max="15136" width="17.140625" style="13" customWidth="1"/>
    <col min="15137" max="15137" width="36.140625" style="13" customWidth="1"/>
    <col min="15138" max="15138" width="17" style="13" customWidth="1"/>
    <col min="15139" max="15139" width="18.42578125" style="13" customWidth="1"/>
    <col min="15140" max="15140" width="40.140625" style="13" customWidth="1"/>
    <col min="15141" max="15141" width="32" style="13" customWidth="1"/>
    <col min="15142" max="15142" width="12.5703125" style="13" customWidth="1"/>
    <col min="15143" max="15143" width="12.7109375" style="13" customWidth="1"/>
    <col min="15144" max="15144" width="14.140625" style="13" customWidth="1"/>
    <col min="15145" max="15367" width="9.140625" style="13"/>
    <col min="15368" max="15368" width="18.85546875" style="13" customWidth="1"/>
    <col min="15369" max="15369" width="20.5703125" style="13" customWidth="1"/>
    <col min="15370" max="15370" width="19.42578125" style="13" customWidth="1"/>
    <col min="15371" max="15371" width="57.42578125" style="13" customWidth="1"/>
    <col min="15372" max="15372" width="47.28515625" style="13" customWidth="1"/>
    <col min="15373" max="15373" width="48.28515625" style="13" customWidth="1"/>
    <col min="15374" max="15374" width="124" style="13" customWidth="1"/>
    <col min="15375" max="15375" width="40.42578125" style="13" customWidth="1"/>
    <col min="15376" max="15376" width="16.140625" style="13" customWidth="1"/>
    <col min="15377" max="15377" width="31.5703125" style="13" customWidth="1"/>
    <col min="15378" max="15378" width="32.85546875" style="13" customWidth="1"/>
    <col min="15379" max="15379" width="22.85546875" style="13" customWidth="1"/>
    <col min="15380" max="15380" width="20.42578125" style="13" customWidth="1"/>
    <col min="15381" max="15381" width="21" style="13" customWidth="1"/>
    <col min="15382" max="15382" width="15.42578125" style="13" customWidth="1"/>
    <col min="15383" max="15383" width="16" style="13" customWidth="1"/>
    <col min="15384" max="15384" width="24.7109375" style="13" customWidth="1"/>
    <col min="15385" max="15385" width="17" style="13" customWidth="1"/>
    <col min="15386" max="15386" width="51" style="13" customWidth="1"/>
    <col min="15387" max="15387" width="17.85546875" style="13" customWidth="1"/>
    <col min="15388" max="15388" width="25.140625" style="13" customWidth="1"/>
    <col min="15389" max="15389" width="49.5703125" style="13" customWidth="1"/>
    <col min="15390" max="15390" width="17.7109375" style="13" customWidth="1"/>
    <col min="15391" max="15391" width="16.28515625" style="13" customWidth="1"/>
    <col min="15392" max="15392" width="17.140625" style="13" customWidth="1"/>
    <col min="15393" max="15393" width="36.140625" style="13" customWidth="1"/>
    <col min="15394" max="15394" width="17" style="13" customWidth="1"/>
    <col min="15395" max="15395" width="18.42578125" style="13" customWidth="1"/>
    <col min="15396" max="15396" width="40.140625" style="13" customWidth="1"/>
    <col min="15397" max="15397" width="32" style="13" customWidth="1"/>
    <col min="15398" max="15398" width="12.5703125" style="13" customWidth="1"/>
    <col min="15399" max="15399" width="12.7109375" style="13" customWidth="1"/>
    <col min="15400" max="15400" width="14.140625" style="13" customWidth="1"/>
    <col min="15401" max="15623" width="9.140625" style="13"/>
    <col min="15624" max="15624" width="18.85546875" style="13" customWidth="1"/>
    <col min="15625" max="15625" width="20.5703125" style="13" customWidth="1"/>
    <col min="15626" max="15626" width="19.42578125" style="13" customWidth="1"/>
    <col min="15627" max="15627" width="57.42578125" style="13" customWidth="1"/>
    <col min="15628" max="15628" width="47.28515625" style="13" customWidth="1"/>
    <col min="15629" max="15629" width="48.28515625" style="13" customWidth="1"/>
    <col min="15630" max="15630" width="124" style="13" customWidth="1"/>
    <col min="15631" max="15631" width="40.42578125" style="13" customWidth="1"/>
    <col min="15632" max="15632" width="16.140625" style="13" customWidth="1"/>
    <col min="15633" max="15633" width="31.5703125" style="13" customWidth="1"/>
    <col min="15634" max="15634" width="32.85546875" style="13" customWidth="1"/>
    <col min="15635" max="15635" width="22.85546875" style="13" customWidth="1"/>
    <col min="15636" max="15636" width="20.42578125" style="13" customWidth="1"/>
    <col min="15637" max="15637" width="21" style="13" customWidth="1"/>
    <col min="15638" max="15638" width="15.42578125" style="13" customWidth="1"/>
    <col min="15639" max="15639" width="16" style="13" customWidth="1"/>
    <col min="15640" max="15640" width="24.7109375" style="13" customWidth="1"/>
    <col min="15641" max="15641" width="17" style="13" customWidth="1"/>
    <col min="15642" max="15642" width="51" style="13" customWidth="1"/>
    <col min="15643" max="15643" width="17.85546875" style="13" customWidth="1"/>
    <col min="15644" max="15644" width="25.140625" style="13" customWidth="1"/>
    <col min="15645" max="15645" width="49.5703125" style="13" customWidth="1"/>
    <col min="15646" max="15646" width="17.7109375" style="13" customWidth="1"/>
    <col min="15647" max="15647" width="16.28515625" style="13" customWidth="1"/>
    <col min="15648" max="15648" width="17.140625" style="13" customWidth="1"/>
    <col min="15649" max="15649" width="36.140625" style="13" customWidth="1"/>
    <col min="15650" max="15650" width="17" style="13" customWidth="1"/>
    <col min="15651" max="15651" width="18.42578125" style="13" customWidth="1"/>
    <col min="15652" max="15652" width="40.140625" style="13" customWidth="1"/>
    <col min="15653" max="15653" width="32" style="13" customWidth="1"/>
    <col min="15654" max="15654" width="12.5703125" style="13" customWidth="1"/>
    <col min="15655" max="15655" width="12.7109375" style="13" customWidth="1"/>
    <col min="15656" max="15656" width="14.140625" style="13" customWidth="1"/>
    <col min="15657" max="15879" width="9.140625" style="13"/>
    <col min="15880" max="15880" width="18.85546875" style="13" customWidth="1"/>
    <col min="15881" max="15881" width="20.5703125" style="13" customWidth="1"/>
    <col min="15882" max="15882" width="19.42578125" style="13" customWidth="1"/>
    <col min="15883" max="15883" width="57.42578125" style="13" customWidth="1"/>
    <col min="15884" max="15884" width="47.28515625" style="13" customWidth="1"/>
    <col min="15885" max="15885" width="48.28515625" style="13" customWidth="1"/>
    <col min="15886" max="15886" width="124" style="13" customWidth="1"/>
    <col min="15887" max="15887" width="40.42578125" style="13" customWidth="1"/>
    <col min="15888" max="15888" width="16.140625" style="13" customWidth="1"/>
    <col min="15889" max="15889" width="31.5703125" style="13" customWidth="1"/>
    <col min="15890" max="15890" width="32.85546875" style="13" customWidth="1"/>
    <col min="15891" max="15891" width="22.85546875" style="13" customWidth="1"/>
    <col min="15892" max="15892" width="20.42578125" style="13" customWidth="1"/>
    <col min="15893" max="15893" width="21" style="13" customWidth="1"/>
    <col min="15894" max="15894" width="15.42578125" style="13" customWidth="1"/>
    <col min="15895" max="15895" width="16" style="13" customWidth="1"/>
    <col min="15896" max="15896" width="24.7109375" style="13" customWidth="1"/>
    <col min="15897" max="15897" width="17" style="13" customWidth="1"/>
    <col min="15898" max="15898" width="51" style="13" customWidth="1"/>
    <col min="15899" max="15899" width="17.85546875" style="13" customWidth="1"/>
    <col min="15900" max="15900" width="25.140625" style="13" customWidth="1"/>
    <col min="15901" max="15901" width="49.5703125" style="13" customWidth="1"/>
    <col min="15902" max="15902" width="17.7109375" style="13" customWidth="1"/>
    <col min="15903" max="15903" width="16.28515625" style="13" customWidth="1"/>
    <col min="15904" max="15904" width="17.140625" style="13" customWidth="1"/>
    <col min="15905" max="15905" width="36.140625" style="13" customWidth="1"/>
    <col min="15906" max="15906" width="17" style="13" customWidth="1"/>
    <col min="15907" max="15907" width="18.42578125" style="13" customWidth="1"/>
    <col min="15908" max="15908" width="40.140625" style="13" customWidth="1"/>
    <col min="15909" max="15909" width="32" style="13" customWidth="1"/>
    <col min="15910" max="15910" width="12.5703125" style="13" customWidth="1"/>
    <col min="15911" max="15911" width="12.7109375" style="13" customWidth="1"/>
    <col min="15912" max="15912" width="14.140625" style="13" customWidth="1"/>
    <col min="15913" max="16135" width="9.140625" style="13"/>
    <col min="16136" max="16136" width="18.85546875" style="13" customWidth="1"/>
    <col min="16137" max="16137" width="20.5703125" style="13" customWidth="1"/>
    <col min="16138" max="16138" width="19.42578125" style="13" customWidth="1"/>
    <col min="16139" max="16139" width="57.42578125" style="13" customWidth="1"/>
    <col min="16140" max="16140" width="47.28515625" style="13" customWidth="1"/>
    <col min="16141" max="16141" width="48.28515625" style="13" customWidth="1"/>
    <col min="16142" max="16142" width="124" style="13" customWidth="1"/>
    <col min="16143" max="16143" width="40.42578125" style="13" customWidth="1"/>
    <col min="16144" max="16144" width="16.140625" style="13" customWidth="1"/>
    <col min="16145" max="16145" width="31.5703125" style="13" customWidth="1"/>
    <col min="16146" max="16146" width="32.85546875" style="13" customWidth="1"/>
    <col min="16147" max="16147" width="22.85546875" style="13" customWidth="1"/>
    <col min="16148" max="16148" width="20.42578125" style="13" customWidth="1"/>
    <col min="16149" max="16149" width="21" style="13" customWidth="1"/>
    <col min="16150" max="16150" width="15.42578125" style="13" customWidth="1"/>
    <col min="16151" max="16151" width="16" style="13" customWidth="1"/>
    <col min="16152" max="16152" width="24.7109375" style="13" customWidth="1"/>
    <col min="16153" max="16153" width="17" style="13" customWidth="1"/>
    <col min="16154" max="16154" width="51" style="13" customWidth="1"/>
    <col min="16155" max="16155" width="17.85546875" style="13" customWidth="1"/>
    <col min="16156" max="16156" width="25.140625" style="13" customWidth="1"/>
    <col min="16157" max="16157" width="49.5703125" style="13" customWidth="1"/>
    <col min="16158" max="16158" width="17.7109375" style="13" customWidth="1"/>
    <col min="16159" max="16159" width="16.28515625" style="13" customWidth="1"/>
    <col min="16160" max="16160" width="17.140625" style="13" customWidth="1"/>
    <col min="16161" max="16161" width="36.140625" style="13" customWidth="1"/>
    <col min="16162" max="16162" width="17" style="13" customWidth="1"/>
    <col min="16163" max="16163" width="18.42578125" style="13" customWidth="1"/>
    <col min="16164" max="16164" width="40.140625" style="13" customWidth="1"/>
    <col min="16165" max="16165" width="32" style="13" customWidth="1"/>
    <col min="16166" max="16166" width="12.5703125" style="13" customWidth="1"/>
    <col min="16167" max="16167" width="12.7109375" style="13" customWidth="1"/>
    <col min="16168" max="16168" width="14.140625" style="13" customWidth="1"/>
    <col min="16169" max="16384" width="9.140625" style="13"/>
  </cols>
  <sheetData>
    <row r="1" spans="1:53" ht="12.75" customHeight="1" x14ac:dyDescent="0.2">
      <c r="AY1" s="532" t="s">
        <v>3471</v>
      </c>
      <c r="AZ1" s="532"/>
      <c r="BA1" s="532"/>
    </row>
    <row r="2" spans="1:53" ht="12.75" x14ac:dyDescent="0.2">
      <c r="C2" s="69" t="s">
        <v>2394</v>
      </c>
      <c r="D2" s="12"/>
      <c r="E2" s="62" t="s">
        <v>2402</v>
      </c>
      <c r="F2" s="62"/>
      <c r="G2" s="12"/>
      <c r="H2" s="120"/>
      <c r="I2" s="120"/>
    </row>
    <row r="3" spans="1:53" ht="12.75" x14ac:dyDescent="0.2">
      <c r="C3" s="69" t="s">
        <v>2395</v>
      </c>
      <c r="D3" s="12"/>
      <c r="E3" s="62" t="s">
        <v>2403</v>
      </c>
      <c r="F3" s="62"/>
      <c r="G3" s="12"/>
      <c r="H3" s="120"/>
      <c r="I3" s="120"/>
    </row>
    <row r="4" spans="1:53" s="115" customFormat="1" ht="12.75" x14ac:dyDescent="0.2">
      <c r="C4" s="69" t="s">
        <v>2396</v>
      </c>
      <c r="D4" s="12"/>
      <c r="E4" s="2">
        <v>90000015912</v>
      </c>
      <c r="F4" s="534"/>
      <c r="G4" s="534"/>
      <c r="H4" s="120"/>
      <c r="I4" s="120"/>
      <c r="AJ4" s="24"/>
      <c r="AY4" s="124"/>
    </row>
    <row r="5" spans="1:53" ht="12.75" x14ac:dyDescent="0.2">
      <c r="AI5" s="551" t="s">
        <v>2846</v>
      </c>
      <c r="AJ5" s="551"/>
      <c r="AK5" s="551"/>
    </row>
    <row r="6" spans="1:53" ht="12.75" x14ac:dyDescent="0.2">
      <c r="AI6" s="551" t="s">
        <v>2847</v>
      </c>
      <c r="AJ6" s="551"/>
      <c r="AK6" s="551"/>
    </row>
    <row r="7" spans="1:53" ht="12.75" x14ac:dyDescent="0.2">
      <c r="AI7" s="551" t="s">
        <v>2848</v>
      </c>
      <c r="AJ7" s="551"/>
      <c r="AK7" s="551"/>
    </row>
    <row r="8" spans="1:53" ht="12.75" x14ac:dyDescent="0.2">
      <c r="AI8" s="551" t="s">
        <v>2849</v>
      </c>
      <c r="AJ8" s="551"/>
      <c r="AK8" s="551"/>
    </row>
    <row r="9" spans="1:53" ht="12" thickBot="1" x14ac:dyDescent="0.25">
      <c r="AI9" s="125"/>
      <c r="AJ9" s="125"/>
      <c r="AK9" s="125"/>
    </row>
    <row r="10" spans="1:53" ht="12" thickBot="1" x14ac:dyDescent="0.25">
      <c r="A10" s="126" t="s">
        <v>2850</v>
      </c>
      <c r="B10" s="127"/>
      <c r="C10" s="495" t="s">
        <v>4</v>
      </c>
      <c r="D10" s="547" t="s">
        <v>2850</v>
      </c>
      <c r="E10" s="548"/>
      <c r="F10" s="54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9"/>
      <c r="U10" s="541" t="s">
        <v>2851</v>
      </c>
      <c r="V10" s="541"/>
      <c r="W10" s="541"/>
      <c r="X10" s="541"/>
      <c r="Y10" s="541"/>
      <c r="Z10" s="549" t="s">
        <v>2852</v>
      </c>
      <c r="AA10" s="549"/>
      <c r="AB10" s="549"/>
      <c r="AC10" s="549"/>
      <c r="AD10" s="549" t="s">
        <v>2853</v>
      </c>
      <c r="AE10" s="549"/>
      <c r="AF10" s="549"/>
      <c r="AG10" s="550"/>
      <c r="AH10" s="130"/>
      <c r="AI10" s="540" t="s">
        <v>7</v>
      </c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2"/>
      <c r="AY10" s="543"/>
      <c r="AZ10" s="544"/>
      <c r="BA10" s="545"/>
    </row>
    <row r="11" spans="1:53" ht="116.25" thickBot="1" x14ac:dyDescent="0.25">
      <c r="A11" s="131" t="s">
        <v>8</v>
      </c>
      <c r="B11" s="132" t="s">
        <v>9</v>
      </c>
      <c r="C11" s="496"/>
      <c r="D11" s="35" t="s">
        <v>10</v>
      </c>
      <c r="E11" s="31" t="s">
        <v>11</v>
      </c>
      <c r="F11" s="31" t="s">
        <v>26</v>
      </c>
      <c r="G11" s="31" t="s">
        <v>2854</v>
      </c>
      <c r="H11" s="31" t="s">
        <v>2855</v>
      </c>
      <c r="I11" s="31" t="s">
        <v>2856</v>
      </c>
      <c r="J11" s="31" t="s">
        <v>17</v>
      </c>
      <c r="K11" s="32" t="s">
        <v>18</v>
      </c>
      <c r="L11" s="32" t="s">
        <v>19</v>
      </c>
      <c r="M11" s="32" t="s">
        <v>20</v>
      </c>
      <c r="N11" s="32" t="s">
        <v>3401</v>
      </c>
      <c r="O11" s="32" t="s">
        <v>3402</v>
      </c>
      <c r="P11" s="32" t="s">
        <v>21</v>
      </c>
      <c r="Q11" s="32" t="s">
        <v>2857</v>
      </c>
      <c r="R11" s="31" t="s">
        <v>22</v>
      </c>
      <c r="S11" s="31" t="s">
        <v>2858</v>
      </c>
      <c r="T11" s="31" t="s">
        <v>2859</v>
      </c>
      <c r="U11" s="32" t="s">
        <v>2860</v>
      </c>
      <c r="V11" s="31" t="s">
        <v>2861</v>
      </c>
      <c r="W11" s="31" t="s">
        <v>2862</v>
      </c>
      <c r="X11" s="32" t="s">
        <v>2863</v>
      </c>
      <c r="Y11" s="32" t="s">
        <v>2864</v>
      </c>
      <c r="Z11" s="31" t="s">
        <v>25</v>
      </c>
      <c r="AA11" s="31" t="s">
        <v>26</v>
      </c>
      <c r="AB11" s="31" t="s">
        <v>27</v>
      </c>
      <c r="AC11" s="31" t="s">
        <v>28</v>
      </c>
      <c r="AD11" s="31" t="s">
        <v>29</v>
      </c>
      <c r="AE11" s="31" t="s">
        <v>30</v>
      </c>
      <c r="AF11" s="32" t="s">
        <v>31</v>
      </c>
      <c r="AG11" s="33" t="s">
        <v>32</v>
      </c>
      <c r="AH11" s="34" t="s">
        <v>33</v>
      </c>
      <c r="AI11" s="35" t="s">
        <v>2865</v>
      </c>
      <c r="AJ11" s="31" t="s">
        <v>35</v>
      </c>
      <c r="AK11" s="31" t="s">
        <v>2866</v>
      </c>
      <c r="AL11" s="31" t="s">
        <v>2867</v>
      </c>
      <c r="AM11" s="31" t="s">
        <v>2868</v>
      </c>
      <c r="AN11" s="133" t="s">
        <v>2869</v>
      </c>
      <c r="AO11" s="134">
        <v>1211</v>
      </c>
      <c r="AP11" s="134">
        <v>1212</v>
      </c>
      <c r="AQ11" s="134">
        <v>1213</v>
      </c>
      <c r="AR11" s="134">
        <v>1218</v>
      </c>
      <c r="AS11" s="134">
        <v>12521</v>
      </c>
      <c r="AT11" s="134">
        <v>12522</v>
      </c>
      <c r="AU11" s="134">
        <v>15121</v>
      </c>
      <c r="AV11" s="134">
        <v>15122</v>
      </c>
      <c r="AW11" s="114" t="s">
        <v>2870</v>
      </c>
      <c r="AX11" s="135" t="s">
        <v>2871</v>
      </c>
      <c r="AY11" s="136" t="s">
        <v>51</v>
      </c>
      <c r="AZ11" s="116" t="s">
        <v>50</v>
      </c>
      <c r="BA11" s="117" t="s">
        <v>52</v>
      </c>
    </row>
    <row r="12" spans="1:53" ht="22.5" x14ac:dyDescent="0.2">
      <c r="A12" s="108"/>
      <c r="B12" s="108"/>
      <c r="C12" s="137">
        <v>1</v>
      </c>
      <c r="D12" s="107" t="s">
        <v>2872</v>
      </c>
      <c r="E12" s="108" t="s">
        <v>146</v>
      </c>
      <c r="F12" s="108" t="s">
        <v>2873</v>
      </c>
      <c r="G12" s="104"/>
      <c r="H12" s="104"/>
      <c r="I12" s="105"/>
      <c r="J12" s="104"/>
      <c r="K12" s="104"/>
      <c r="L12" s="104"/>
      <c r="M12" s="104"/>
      <c r="N12" s="104"/>
      <c r="O12" s="104"/>
      <c r="P12" s="104"/>
      <c r="Q12" s="104"/>
      <c r="R12" s="103"/>
      <c r="S12" s="103"/>
      <c r="T12" s="104"/>
      <c r="U12" s="103"/>
      <c r="V12" s="104"/>
      <c r="W12" s="104"/>
      <c r="X12" s="104"/>
      <c r="Y12" s="104"/>
      <c r="Z12" s="107" t="s">
        <v>145</v>
      </c>
      <c r="AA12" s="104"/>
      <c r="AB12" s="103"/>
      <c r="AC12" s="104"/>
      <c r="AD12" s="104"/>
      <c r="AE12" s="108" t="s">
        <v>76</v>
      </c>
      <c r="AF12" s="104"/>
      <c r="AG12" s="104"/>
      <c r="AH12" s="103"/>
      <c r="AI12" s="108" t="s">
        <v>2874</v>
      </c>
      <c r="AJ12" s="109" t="s">
        <v>2875</v>
      </c>
      <c r="AK12" s="107" t="s">
        <v>145</v>
      </c>
      <c r="AL12" s="107" t="s">
        <v>2872</v>
      </c>
      <c r="AM12" s="138">
        <v>0</v>
      </c>
      <c r="AN12" s="139" t="s">
        <v>2876</v>
      </c>
      <c r="AO12" s="107"/>
      <c r="AP12" s="107"/>
      <c r="AQ12" s="107"/>
      <c r="AR12" s="103"/>
      <c r="AS12" s="107"/>
      <c r="AT12" s="107"/>
      <c r="AU12" s="118"/>
      <c r="AV12" s="107"/>
      <c r="AW12" s="118"/>
      <c r="AX12" s="118"/>
      <c r="AY12" s="140" t="s">
        <v>2877</v>
      </c>
      <c r="AZ12" s="106" t="s">
        <v>58</v>
      </c>
      <c r="BA12" s="272"/>
    </row>
    <row r="13" spans="1:53" x14ac:dyDescent="0.2">
      <c r="A13" s="108"/>
      <c r="B13" s="108"/>
      <c r="C13" s="137">
        <v>2</v>
      </c>
      <c r="D13" s="107" t="s">
        <v>2878</v>
      </c>
      <c r="E13" s="108" t="s">
        <v>304</v>
      </c>
      <c r="F13" s="108" t="s">
        <v>2879</v>
      </c>
      <c r="G13" s="104"/>
      <c r="H13" s="104"/>
      <c r="I13" s="105"/>
      <c r="J13" s="104"/>
      <c r="K13" s="104"/>
      <c r="L13" s="104"/>
      <c r="M13" s="104"/>
      <c r="N13" s="104"/>
      <c r="O13" s="104"/>
      <c r="P13" s="104"/>
      <c r="Q13" s="104"/>
      <c r="R13" s="103"/>
      <c r="S13" s="103"/>
      <c r="T13" s="104"/>
      <c r="U13" s="103"/>
      <c r="V13" s="104"/>
      <c r="W13" s="104"/>
      <c r="X13" s="104"/>
      <c r="Y13" s="104"/>
      <c r="Z13" s="107" t="s">
        <v>305</v>
      </c>
      <c r="AA13" s="104"/>
      <c r="AB13" s="103"/>
      <c r="AC13" s="104"/>
      <c r="AD13" s="104"/>
      <c r="AE13" s="108" t="s">
        <v>76</v>
      </c>
      <c r="AF13" s="104"/>
      <c r="AG13" s="104"/>
      <c r="AH13" s="103"/>
      <c r="AI13" s="108">
        <v>2202</v>
      </c>
      <c r="AJ13" s="108" t="s">
        <v>2880</v>
      </c>
      <c r="AK13" s="107" t="s">
        <v>305</v>
      </c>
      <c r="AL13" s="107" t="s">
        <v>2878</v>
      </c>
      <c r="AM13" s="138">
        <v>265.2</v>
      </c>
      <c r="AN13" s="139" t="s">
        <v>2876</v>
      </c>
      <c r="AO13" s="107"/>
      <c r="AP13" s="107"/>
      <c r="AQ13" s="107"/>
      <c r="AR13" s="103"/>
      <c r="AS13" s="107"/>
      <c r="AT13" s="107"/>
      <c r="AU13" s="118"/>
      <c r="AV13" s="107"/>
      <c r="AW13" s="118"/>
      <c r="AX13" s="118"/>
      <c r="AY13" s="140"/>
      <c r="AZ13" s="106" t="s">
        <v>58</v>
      </c>
      <c r="BA13" s="272" t="s">
        <v>2424</v>
      </c>
    </row>
    <row r="14" spans="1:53" x14ac:dyDescent="0.2">
      <c r="A14" s="108"/>
      <c r="B14" s="108"/>
      <c r="C14" s="137">
        <v>3</v>
      </c>
      <c r="D14" s="107" t="s">
        <v>2881</v>
      </c>
      <c r="E14" s="108" t="s">
        <v>312</v>
      </c>
      <c r="F14" s="108" t="s">
        <v>2882</v>
      </c>
      <c r="G14" s="104"/>
      <c r="H14" s="104"/>
      <c r="I14" s="105"/>
      <c r="J14" s="104"/>
      <c r="K14" s="104"/>
      <c r="L14" s="104"/>
      <c r="M14" s="104"/>
      <c r="N14" s="104"/>
      <c r="O14" s="104"/>
      <c r="P14" s="104"/>
      <c r="Q14" s="104"/>
      <c r="R14" s="103"/>
      <c r="S14" s="103"/>
      <c r="T14" s="104"/>
      <c r="U14" s="103"/>
      <c r="V14" s="104"/>
      <c r="W14" s="104"/>
      <c r="X14" s="104"/>
      <c r="Y14" s="104"/>
      <c r="Z14" s="107" t="s">
        <v>313</v>
      </c>
      <c r="AA14" s="104"/>
      <c r="AB14" s="103"/>
      <c r="AC14" s="104"/>
      <c r="AD14" s="104"/>
      <c r="AE14" s="108" t="s">
        <v>76</v>
      </c>
      <c r="AF14" s="104"/>
      <c r="AG14" s="104"/>
      <c r="AH14" s="103"/>
      <c r="AI14" s="108">
        <v>2204</v>
      </c>
      <c r="AJ14" s="108" t="s">
        <v>2883</v>
      </c>
      <c r="AK14" s="107" t="s">
        <v>313</v>
      </c>
      <c r="AL14" s="107" t="s">
        <v>2881</v>
      </c>
      <c r="AM14" s="138">
        <v>527.29999999999995</v>
      </c>
      <c r="AN14" s="139" t="s">
        <v>2876</v>
      </c>
      <c r="AO14" s="107"/>
      <c r="AP14" s="107"/>
      <c r="AQ14" s="107"/>
      <c r="AR14" s="103"/>
      <c r="AS14" s="107"/>
      <c r="AT14" s="107"/>
      <c r="AU14" s="118"/>
      <c r="AV14" s="107"/>
      <c r="AW14" s="118"/>
      <c r="AX14" s="118"/>
      <c r="AY14" s="140"/>
      <c r="AZ14" s="106" t="s">
        <v>58</v>
      </c>
      <c r="BA14" s="272" t="s">
        <v>2424</v>
      </c>
    </row>
    <row r="15" spans="1:53" x14ac:dyDescent="0.2">
      <c r="A15" s="108"/>
      <c r="B15" s="108"/>
      <c r="C15" s="137">
        <v>4</v>
      </c>
      <c r="D15" s="107" t="s">
        <v>2884</v>
      </c>
      <c r="E15" s="108" t="s">
        <v>312</v>
      </c>
      <c r="F15" s="108" t="s">
        <v>2885</v>
      </c>
      <c r="G15" s="104"/>
      <c r="H15" s="104"/>
      <c r="I15" s="105"/>
      <c r="J15" s="104"/>
      <c r="K15" s="104"/>
      <c r="L15" s="104"/>
      <c r="M15" s="104"/>
      <c r="N15" s="104"/>
      <c r="O15" s="104"/>
      <c r="P15" s="104"/>
      <c r="Q15" s="104"/>
      <c r="R15" s="103"/>
      <c r="S15" s="103"/>
      <c r="T15" s="104"/>
      <c r="U15" s="103"/>
      <c r="V15" s="104"/>
      <c r="W15" s="104"/>
      <c r="X15" s="104"/>
      <c r="Y15" s="104"/>
      <c r="Z15" s="107" t="s">
        <v>313</v>
      </c>
      <c r="AA15" s="104"/>
      <c r="AB15" s="103"/>
      <c r="AC15" s="104"/>
      <c r="AD15" s="104"/>
      <c r="AE15" s="108" t="s">
        <v>76</v>
      </c>
      <c r="AF15" s="104"/>
      <c r="AG15" s="104"/>
      <c r="AH15" s="103"/>
      <c r="AI15" s="108">
        <v>2203</v>
      </c>
      <c r="AJ15" s="108" t="s">
        <v>2886</v>
      </c>
      <c r="AK15" s="107" t="s">
        <v>313</v>
      </c>
      <c r="AL15" s="107" t="s">
        <v>2884</v>
      </c>
      <c r="AM15" s="138">
        <v>118.8</v>
      </c>
      <c r="AN15" s="139" t="s">
        <v>2876</v>
      </c>
      <c r="AO15" s="107"/>
      <c r="AP15" s="107"/>
      <c r="AQ15" s="107"/>
      <c r="AR15" s="103"/>
      <c r="AS15" s="107"/>
      <c r="AT15" s="107"/>
      <c r="AU15" s="118"/>
      <c r="AV15" s="107"/>
      <c r="AW15" s="118"/>
      <c r="AX15" s="118"/>
      <c r="AY15" s="140"/>
      <c r="AZ15" s="106" t="s">
        <v>58</v>
      </c>
      <c r="BA15" s="272" t="s">
        <v>2424</v>
      </c>
    </row>
    <row r="16" spans="1:53" x14ac:dyDescent="0.2">
      <c r="A16" s="108"/>
      <c r="B16" s="108"/>
      <c r="C16" s="137">
        <v>5</v>
      </c>
      <c r="D16" s="107" t="s">
        <v>2887</v>
      </c>
      <c r="E16" s="108" t="s">
        <v>288</v>
      </c>
      <c r="F16" s="108" t="s">
        <v>2213</v>
      </c>
      <c r="G16" s="104"/>
      <c r="H16" s="104"/>
      <c r="I16" s="105"/>
      <c r="J16" s="104"/>
      <c r="K16" s="104"/>
      <c r="L16" s="104"/>
      <c r="M16" s="104"/>
      <c r="N16" s="104"/>
      <c r="O16" s="104"/>
      <c r="P16" s="104"/>
      <c r="Q16" s="104"/>
      <c r="R16" s="103"/>
      <c r="S16" s="103"/>
      <c r="T16" s="104"/>
      <c r="U16" s="103"/>
      <c r="V16" s="104"/>
      <c r="W16" s="104"/>
      <c r="X16" s="104"/>
      <c r="Y16" s="104"/>
      <c r="Z16" s="107" t="s">
        <v>287</v>
      </c>
      <c r="AA16" s="104"/>
      <c r="AB16" s="103"/>
      <c r="AC16" s="104"/>
      <c r="AD16" s="104"/>
      <c r="AE16" s="108" t="s">
        <v>76</v>
      </c>
      <c r="AF16" s="104"/>
      <c r="AG16" s="104"/>
      <c r="AH16" s="103"/>
      <c r="AI16" s="108">
        <v>1556</v>
      </c>
      <c r="AJ16" s="108" t="s">
        <v>2888</v>
      </c>
      <c r="AK16" s="107" t="s">
        <v>287</v>
      </c>
      <c r="AL16" s="107" t="s">
        <v>2887</v>
      </c>
      <c r="AM16" s="138">
        <v>708.1</v>
      </c>
      <c r="AN16" s="139" t="s">
        <v>2876</v>
      </c>
      <c r="AO16" s="107"/>
      <c r="AP16" s="107"/>
      <c r="AQ16" s="107"/>
      <c r="AR16" s="103"/>
      <c r="AS16" s="107"/>
      <c r="AT16" s="107"/>
      <c r="AU16" s="118"/>
      <c r="AV16" s="107"/>
      <c r="AW16" s="118"/>
      <c r="AX16" s="118"/>
      <c r="AY16" s="140"/>
      <c r="AZ16" s="106" t="s">
        <v>58</v>
      </c>
      <c r="BA16" s="272" t="s">
        <v>2424</v>
      </c>
    </row>
    <row r="17" spans="1:53" x14ac:dyDescent="0.2">
      <c r="A17" s="108"/>
      <c r="B17" s="108"/>
      <c r="C17" s="137">
        <v>6</v>
      </c>
      <c r="D17" s="107" t="s">
        <v>2889</v>
      </c>
      <c r="E17" s="108" t="s">
        <v>316</v>
      </c>
      <c r="F17" s="108" t="s">
        <v>2885</v>
      </c>
      <c r="G17" s="104"/>
      <c r="H17" s="104"/>
      <c r="I17" s="105"/>
      <c r="J17" s="104"/>
      <c r="K17" s="104"/>
      <c r="L17" s="104"/>
      <c r="M17" s="104"/>
      <c r="N17" s="104"/>
      <c r="O17" s="104"/>
      <c r="P17" s="104"/>
      <c r="Q17" s="104"/>
      <c r="R17" s="103"/>
      <c r="S17" s="103"/>
      <c r="T17" s="104"/>
      <c r="U17" s="103"/>
      <c r="V17" s="104"/>
      <c r="W17" s="104"/>
      <c r="X17" s="104"/>
      <c r="Y17" s="104"/>
      <c r="Z17" s="107" t="s">
        <v>317</v>
      </c>
      <c r="AA17" s="104"/>
      <c r="AB17" s="103"/>
      <c r="AC17" s="104"/>
      <c r="AD17" s="104"/>
      <c r="AE17" s="108" t="s">
        <v>76</v>
      </c>
      <c r="AF17" s="104"/>
      <c r="AG17" s="104"/>
      <c r="AH17" s="103"/>
      <c r="AI17" s="108">
        <v>2288</v>
      </c>
      <c r="AJ17" s="108" t="s">
        <v>2886</v>
      </c>
      <c r="AK17" s="107" t="s">
        <v>317</v>
      </c>
      <c r="AL17" s="107" t="s">
        <v>2889</v>
      </c>
      <c r="AM17" s="138">
        <v>235.7</v>
      </c>
      <c r="AN17" s="139" t="s">
        <v>2876</v>
      </c>
      <c r="AO17" s="107"/>
      <c r="AP17" s="107">
        <v>755</v>
      </c>
      <c r="AQ17" s="107"/>
      <c r="AR17" s="103"/>
      <c r="AS17" s="107"/>
      <c r="AT17" s="107"/>
      <c r="AU17" s="118"/>
      <c r="AV17" s="107"/>
      <c r="AW17" s="118"/>
      <c r="AX17" s="118"/>
      <c r="AY17" s="140"/>
      <c r="AZ17" s="106" t="s">
        <v>58</v>
      </c>
      <c r="BA17" s="272" t="s">
        <v>2424</v>
      </c>
    </row>
    <row r="18" spans="1:53" x14ac:dyDescent="0.2">
      <c r="A18" s="108"/>
      <c r="B18" s="108"/>
      <c r="C18" s="137">
        <v>7</v>
      </c>
      <c r="D18" s="107" t="s">
        <v>2890</v>
      </c>
      <c r="E18" s="108" t="s">
        <v>166</v>
      </c>
      <c r="F18" s="108" t="s">
        <v>2891</v>
      </c>
      <c r="G18" s="104"/>
      <c r="H18" s="104"/>
      <c r="I18" s="105"/>
      <c r="J18" s="104"/>
      <c r="K18" s="104"/>
      <c r="L18" s="104"/>
      <c r="M18" s="104"/>
      <c r="N18" s="104"/>
      <c r="O18" s="104"/>
      <c r="P18" s="104"/>
      <c r="Q18" s="104"/>
      <c r="R18" s="103"/>
      <c r="S18" s="103"/>
      <c r="T18" s="104"/>
      <c r="U18" s="103"/>
      <c r="V18" s="104"/>
      <c r="W18" s="104"/>
      <c r="X18" s="104"/>
      <c r="Y18" s="104"/>
      <c r="Z18" s="107" t="s">
        <v>165</v>
      </c>
      <c r="AA18" s="104"/>
      <c r="AB18" s="103"/>
      <c r="AC18" s="104"/>
      <c r="AD18" s="104"/>
      <c r="AE18" s="108" t="s">
        <v>76</v>
      </c>
      <c r="AF18" s="104"/>
      <c r="AG18" s="104"/>
      <c r="AH18" s="103"/>
      <c r="AI18" s="108">
        <v>225</v>
      </c>
      <c r="AJ18" s="141" t="s">
        <v>2892</v>
      </c>
      <c r="AK18" s="107" t="s">
        <v>165</v>
      </c>
      <c r="AL18" s="107" t="s">
        <v>2890</v>
      </c>
      <c r="AM18" s="138">
        <v>478</v>
      </c>
      <c r="AN18" s="139" t="s">
        <v>2876</v>
      </c>
      <c r="AO18" s="107"/>
      <c r="AP18" s="107"/>
      <c r="AQ18" s="107"/>
      <c r="AR18" s="103"/>
      <c r="AS18" s="107">
        <v>249332.7</v>
      </c>
      <c r="AT18" s="107"/>
      <c r="AU18" s="118"/>
      <c r="AV18" s="107"/>
      <c r="AW18" s="118"/>
      <c r="AX18" s="118"/>
      <c r="AY18" s="140"/>
      <c r="AZ18" s="106" t="s">
        <v>58</v>
      </c>
      <c r="BA18" s="272" t="s">
        <v>2424</v>
      </c>
    </row>
    <row r="19" spans="1:53" x14ac:dyDescent="0.2">
      <c r="A19" s="108"/>
      <c r="B19" s="108"/>
      <c r="C19" s="137">
        <v>8</v>
      </c>
      <c r="D19" s="107" t="s">
        <v>2893</v>
      </c>
      <c r="E19" s="108" t="s">
        <v>166</v>
      </c>
      <c r="F19" s="108" t="s">
        <v>2885</v>
      </c>
      <c r="G19" s="104"/>
      <c r="H19" s="104"/>
      <c r="I19" s="105"/>
      <c r="J19" s="104"/>
      <c r="K19" s="104"/>
      <c r="L19" s="104"/>
      <c r="M19" s="104"/>
      <c r="N19" s="104"/>
      <c r="O19" s="104"/>
      <c r="P19" s="104"/>
      <c r="Q19" s="104"/>
      <c r="R19" s="103"/>
      <c r="S19" s="103"/>
      <c r="T19" s="104"/>
      <c r="U19" s="103"/>
      <c r="V19" s="104"/>
      <c r="W19" s="104"/>
      <c r="X19" s="104"/>
      <c r="Y19" s="104"/>
      <c r="Z19" s="107" t="s">
        <v>165</v>
      </c>
      <c r="AA19" s="104"/>
      <c r="AB19" s="103"/>
      <c r="AC19" s="104"/>
      <c r="AD19" s="104"/>
      <c r="AE19" s="108" t="s">
        <v>76</v>
      </c>
      <c r="AF19" s="104"/>
      <c r="AG19" s="104"/>
      <c r="AH19" s="103"/>
      <c r="AI19" s="108">
        <v>247</v>
      </c>
      <c r="AJ19" s="108" t="s">
        <v>2886</v>
      </c>
      <c r="AK19" s="107" t="s">
        <v>165</v>
      </c>
      <c r="AL19" s="107" t="s">
        <v>2893</v>
      </c>
      <c r="AM19" s="138">
        <v>37.5</v>
      </c>
      <c r="AN19" s="139" t="s">
        <v>2876</v>
      </c>
      <c r="AO19" s="107"/>
      <c r="AP19" s="107">
        <v>1822.7</v>
      </c>
      <c r="AQ19" s="107"/>
      <c r="AR19" s="103"/>
      <c r="AS19" s="107"/>
      <c r="AT19" s="107"/>
      <c r="AU19" s="118"/>
      <c r="AV19" s="107"/>
      <c r="AW19" s="118"/>
      <c r="AX19" s="118"/>
      <c r="AY19" s="140"/>
      <c r="AZ19" s="106" t="s">
        <v>58</v>
      </c>
      <c r="BA19" s="272" t="s">
        <v>2424</v>
      </c>
    </row>
    <row r="20" spans="1:53" x14ac:dyDescent="0.2">
      <c r="A20" s="108"/>
      <c r="B20" s="108"/>
      <c r="C20" s="137">
        <v>9</v>
      </c>
      <c r="D20" s="107" t="s">
        <v>2894</v>
      </c>
      <c r="E20" s="108" t="s">
        <v>166</v>
      </c>
      <c r="F20" s="108" t="s">
        <v>2885</v>
      </c>
      <c r="G20" s="104"/>
      <c r="H20" s="104"/>
      <c r="I20" s="105"/>
      <c r="J20" s="104"/>
      <c r="K20" s="104"/>
      <c r="L20" s="104"/>
      <c r="M20" s="104"/>
      <c r="N20" s="104"/>
      <c r="O20" s="104"/>
      <c r="P20" s="104"/>
      <c r="Q20" s="104"/>
      <c r="R20" s="103"/>
      <c r="S20" s="103"/>
      <c r="T20" s="104"/>
      <c r="U20" s="103"/>
      <c r="V20" s="104"/>
      <c r="W20" s="104"/>
      <c r="X20" s="104"/>
      <c r="Y20" s="104"/>
      <c r="Z20" s="107" t="s">
        <v>165</v>
      </c>
      <c r="AA20" s="104"/>
      <c r="AB20" s="103"/>
      <c r="AC20" s="104"/>
      <c r="AD20" s="104"/>
      <c r="AE20" s="108" t="s">
        <v>76</v>
      </c>
      <c r="AF20" s="104"/>
      <c r="AG20" s="104"/>
      <c r="AH20" s="103"/>
      <c r="AI20" s="108">
        <v>236</v>
      </c>
      <c r="AJ20" s="108" t="s">
        <v>2895</v>
      </c>
      <c r="AK20" s="107" t="s">
        <v>165</v>
      </c>
      <c r="AL20" s="107" t="s">
        <v>2894</v>
      </c>
      <c r="AM20" s="138">
        <v>38.299999999999997</v>
      </c>
      <c r="AN20" s="139" t="s">
        <v>2876</v>
      </c>
      <c r="AO20" s="107"/>
      <c r="AP20" s="107">
        <v>1883.88</v>
      </c>
      <c r="AQ20" s="107"/>
      <c r="AR20" s="103"/>
      <c r="AS20" s="107"/>
      <c r="AT20" s="107"/>
      <c r="AU20" s="118"/>
      <c r="AV20" s="107"/>
      <c r="AW20" s="118"/>
      <c r="AX20" s="118"/>
      <c r="AY20" s="140"/>
      <c r="AZ20" s="106" t="s">
        <v>58</v>
      </c>
      <c r="BA20" s="272" t="s">
        <v>2424</v>
      </c>
    </row>
    <row r="21" spans="1:53" x14ac:dyDescent="0.2">
      <c r="A21" s="108"/>
      <c r="B21" s="108"/>
      <c r="C21" s="137">
        <v>10</v>
      </c>
      <c r="D21" s="107" t="s">
        <v>2896</v>
      </c>
      <c r="E21" s="108" t="s">
        <v>166</v>
      </c>
      <c r="F21" s="108" t="s">
        <v>2885</v>
      </c>
      <c r="G21" s="104"/>
      <c r="H21" s="104"/>
      <c r="I21" s="105"/>
      <c r="J21" s="104"/>
      <c r="K21" s="104"/>
      <c r="L21" s="104"/>
      <c r="M21" s="104"/>
      <c r="N21" s="104"/>
      <c r="O21" s="104"/>
      <c r="P21" s="104"/>
      <c r="Q21" s="104"/>
      <c r="R21" s="103"/>
      <c r="S21" s="103"/>
      <c r="T21" s="104"/>
      <c r="U21" s="103"/>
      <c r="V21" s="104"/>
      <c r="W21" s="104"/>
      <c r="X21" s="104"/>
      <c r="Y21" s="104"/>
      <c r="Z21" s="107" t="s">
        <v>165</v>
      </c>
      <c r="AA21" s="104"/>
      <c r="AB21" s="103"/>
      <c r="AC21" s="104"/>
      <c r="AD21" s="104"/>
      <c r="AE21" s="108" t="s">
        <v>76</v>
      </c>
      <c r="AF21" s="104"/>
      <c r="AG21" s="104"/>
      <c r="AH21" s="103"/>
      <c r="AI21" s="108">
        <v>2242</v>
      </c>
      <c r="AJ21" s="108" t="s">
        <v>2895</v>
      </c>
      <c r="AK21" s="107" t="s">
        <v>165</v>
      </c>
      <c r="AL21" s="107" t="s">
        <v>2896</v>
      </c>
      <c r="AM21" s="138">
        <v>17.100000000000001</v>
      </c>
      <c r="AN21" s="139" t="s">
        <v>2876</v>
      </c>
      <c r="AO21" s="107"/>
      <c r="AP21" s="107"/>
      <c r="AQ21" s="107"/>
      <c r="AR21" s="103"/>
      <c r="AS21" s="107"/>
      <c r="AT21" s="107"/>
      <c r="AU21" s="118"/>
      <c r="AV21" s="107"/>
      <c r="AW21" s="118"/>
      <c r="AX21" s="118"/>
      <c r="AY21" s="140"/>
      <c r="AZ21" s="106" t="s">
        <v>58</v>
      </c>
      <c r="BA21" s="272" t="s">
        <v>2424</v>
      </c>
    </row>
    <row r="22" spans="1:53" x14ac:dyDescent="0.2">
      <c r="A22" s="108"/>
      <c r="B22" s="108"/>
      <c r="C22" s="137">
        <v>11</v>
      </c>
      <c r="D22" s="107" t="s">
        <v>2897</v>
      </c>
      <c r="E22" s="108" t="s">
        <v>166</v>
      </c>
      <c r="F22" s="108" t="s">
        <v>2885</v>
      </c>
      <c r="G22" s="104"/>
      <c r="H22" s="104"/>
      <c r="I22" s="105"/>
      <c r="J22" s="104"/>
      <c r="K22" s="104"/>
      <c r="L22" s="104"/>
      <c r="M22" s="104"/>
      <c r="N22" s="104"/>
      <c r="O22" s="104"/>
      <c r="P22" s="104"/>
      <c r="Q22" s="104"/>
      <c r="R22" s="103"/>
      <c r="S22" s="103"/>
      <c r="T22" s="104"/>
      <c r="U22" s="103"/>
      <c r="V22" s="104"/>
      <c r="W22" s="104"/>
      <c r="X22" s="104"/>
      <c r="Y22" s="104"/>
      <c r="Z22" s="107" t="s">
        <v>165</v>
      </c>
      <c r="AA22" s="104"/>
      <c r="AB22" s="103"/>
      <c r="AC22" s="104"/>
      <c r="AD22" s="104"/>
      <c r="AE22" s="108" t="s">
        <v>76</v>
      </c>
      <c r="AF22" s="104"/>
      <c r="AG22" s="104"/>
      <c r="AH22" s="103"/>
      <c r="AI22" s="108">
        <v>2241</v>
      </c>
      <c r="AJ22" s="108" t="s">
        <v>2886</v>
      </c>
      <c r="AK22" s="107" t="s">
        <v>165</v>
      </c>
      <c r="AL22" s="107" t="s">
        <v>2897</v>
      </c>
      <c r="AM22" s="138">
        <v>17.3</v>
      </c>
      <c r="AN22" s="139" t="s">
        <v>2876</v>
      </c>
      <c r="AO22" s="107"/>
      <c r="AP22" s="107"/>
      <c r="AQ22" s="107"/>
      <c r="AR22" s="103"/>
      <c r="AS22" s="107"/>
      <c r="AT22" s="107"/>
      <c r="AU22" s="118"/>
      <c r="AV22" s="107"/>
      <c r="AW22" s="118"/>
      <c r="AX22" s="118"/>
      <c r="AY22" s="140"/>
      <c r="AZ22" s="106" t="s">
        <v>58</v>
      </c>
      <c r="BA22" s="272" t="s">
        <v>2424</v>
      </c>
    </row>
    <row r="23" spans="1:53" x14ac:dyDescent="0.2">
      <c r="A23" s="108"/>
      <c r="B23" s="108"/>
      <c r="C23" s="137">
        <v>12</v>
      </c>
      <c r="D23" s="107" t="s">
        <v>2898</v>
      </c>
      <c r="E23" s="108" t="s">
        <v>173</v>
      </c>
      <c r="F23" s="108" t="s">
        <v>2899</v>
      </c>
      <c r="G23" s="104"/>
      <c r="H23" s="104"/>
      <c r="I23" s="105"/>
      <c r="J23" s="104"/>
      <c r="K23" s="104"/>
      <c r="L23" s="104"/>
      <c r="M23" s="104"/>
      <c r="N23" s="104"/>
      <c r="O23" s="104"/>
      <c r="P23" s="104"/>
      <c r="Q23" s="104"/>
      <c r="R23" s="103"/>
      <c r="S23" s="103"/>
      <c r="T23" s="104"/>
      <c r="U23" s="103"/>
      <c r="V23" s="104"/>
      <c r="W23" s="104"/>
      <c r="X23" s="104"/>
      <c r="Y23" s="104"/>
      <c r="Z23" s="107" t="s">
        <v>172</v>
      </c>
      <c r="AA23" s="104"/>
      <c r="AB23" s="103"/>
      <c r="AC23" s="104"/>
      <c r="AD23" s="104"/>
      <c r="AE23" s="108" t="s">
        <v>76</v>
      </c>
      <c r="AF23" s="104"/>
      <c r="AG23" s="104"/>
      <c r="AH23" s="103"/>
      <c r="AI23" s="108">
        <v>1575</v>
      </c>
      <c r="AJ23" s="141" t="s">
        <v>2899</v>
      </c>
      <c r="AK23" s="107" t="s">
        <v>172</v>
      </c>
      <c r="AL23" s="107" t="s">
        <v>2898</v>
      </c>
      <c r="AM23" s="138">
        <v>336</v>
      </c>
      <c r="AN23" s="139" t="s">
        <v>2876</v>
      </c>
      <c r="AO23" s="107"/>
      <c r="AP23" s="107">
        <v>13703.68</v>
      </c>
      <c r="AQ23" s="107"/>
      <c r="AR23" s="103"/>
      <c r="AS23" s="107"/>
      <c r="AT23" s="107"/>
      <c r="AU23" s="118"/>
      <c r="AV23" s="107"/>
      <c r="AW23" s="118"/>
      <c r="AX23" s="118"/>
      <c r="AY23" s="140"/>
      <c r="AZ23" s="106" t="s">
        <v>58</v>
      </c>
      <c r="BA23" s="272" t="s">
        <v>2424</v>
      </c>
    </row>
    <row r="24" spans="1:53" x14ac:dyDescent="0.2">
      <c r="A24" s="108"/>
      <c r="B24" s="108"/>
      <c r="C24" s="137">
        <v>13</v>
      </c>
      <c r="D24" s="107" t="s">
        <v>2900</v>
      </c>
      <c r="E24" s="108" t="s">
        <v>173</v>
      </c>
      <c r="F24" s="108" t="s">
        <v>2901</v>
      </c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4"/>
      <c r="R24" s="103"/>
      <c r="S24" s="103"/>
      <c r="T24" s="104"/>
      <c r="U24" s="103"/>
      <c r="V24" s="104"/>
      <c r="W24" s="104"/>
      <c r="X24" s="104"/>
      <c r="Y24" s="104"/>
      <c r="Z24" s="107" t="s">
        <v>172</v>
      </c>
      <c r="AA24" s="104"/>
      <c r="AB24" s="103"/>
      <c r="AC24" s="104"/>
      <c r="AD24" s="104"/>
      <c r="AE24" s="108" t="s">
        <v>76</v>
      </c>
      <c r="AF24" s="104"/>
      <c r="AG24" s="104"/>
      <c r="AH24" s="103"/>
      <c r="AI24" s="108">
        <v>1576</v>
      </c>
      <c r="AJ24" s="108" t="s">
        <v>2902</v>
      </c>
      <c r="AK24" s="107" t="s">
        <v>172</v>
      </c>
      <c r="AL24" s="107" t="s">
        <v>2900</v>
      </c>
      <c r="AM24" s="138">
        <v>47.3</v>
      </c>
      <c r="AN24" s="139" t="s">
        <v>2876</v>
      </c>
      <c r="AO24" s="107"/>
      <c r="AP24" s="107">
        <v>2551.21</v>
      </c>
      <c r="AQ24" s="107"/>
      <c r="AR24" s="103"/>
      <c r="AS24" s="107"/>
      <c r="AT24" s="107"/>
      <c r="AU24" s="118"/>
      <c r="AV24" s="107"/>
      <c r="AW24" s="118"/>
      <c r="AX24" s="118"/>
      <c r="AY24" s="140"/>
      <c r="AZ24" s="106" t="s">
        <v>58</v>
      </c>
      <c r="BA24" s="272" t="s">
        <v>2424</v>
      </c>
    </row>
    <row r="25" spans="1:53" x14ac:dyDescent="0.2">
      <c r="A25" s="108"/>
      <c r="B25" s="108"/>
      <c r="C25" s="137">
        <v>14</v>
      </c>
      <c r="D25" s="107" t="s">
        <v>2903</v>
      </c>
      <c r="E25" s="108" t="s">
        <v>173</v>
      </c>
      <c r="F25" s="108" t="s">
        <v>2901</v>
      </c>
      <c r="G25" s="104"/>
      <c r="H25" s="104"/>
      <c r="I25" s="105"/>
      <c r="J25" s="104"/>
      <c r="K25" s="104"/>
      <c r="L25" s="104"/>
      <c r="M25" s="104"/>
      <c r="N25" s="104"/>
      <c r="O25" s="104"/>
      <c r="P25" s="104"/>
      <c r="Q25" s="104"/>
      <c r="R25" s="103"/>
      <c r="S25" s="103"/>
      <c r="T25" s="104"/>
      <c r="U25" s="103"/>
      <c r="V25" s="104"/>
      <c r="W25" s="104"/>
      <c r="X25" s="104"/>
      <c r="Y25" s="104"/>
      <c r="Z25" s="107" t="s">
        <v>172</v>
      </c>
      <c r="AA25" s="104"/>
      <c r="AB25" s="103"/>
      <c r="AC25" s="104"/>
      <c r="AD25" s="104"/>
      <c r="AE25" s="108" t="s">
        <v>76</v>
      </c>
      <c r="AF25" s="104"/>
      <c r="AG25" s="104"/>
      <c r="AH25" s="103"/>
      <c r="AI25" s="108">
        <v>1577</v>
      </c>
      <c r="AJ25" s="108" t="s">
        <v>2902</v>
      </c>
      <c r="AK25" s="107" t="s">
        <v>172</v>
      </c>
      <c r="AL25" s="107" t="s">
        <v>2903</v>
      </c>
      <c r="AM25" s="138">
        <v>33.299999999999997</v>
      </c>
      <c r="AN25" s="139" t="s">
        <v>2876</v>
      </c>
      <c r="AO25" s="107"/>
      <c r="AP25" s="107">
        <v>10261.75</v>
      </c>
      <c r="AQ25" s="107"/>
      <c r="AR25" s="103"/>
      <c r="AS25" s="107"/>
      <c r="AT25" s="107"/>
      <c r="AU25" s="118"/>
      <c r="AV25" s="107"/>
      <c r="AW25" s="118"/>
      <c r="AX25" s="118"/>
      <c r="AY25" s="140"/>
      <c r="AZ25" s="106" t="s">
        <v>58</v>
      </c>
      <c r="BA25" s="272" t="s">
        <v>2424</v>
      </c>
    </row>
    <row r="26" spans="1:53" x14ac:dyDescent="0.2">
      <c r="A26" s="108"/>
      <c r="B26" s="108"/>
      <c r="C26" s="137">
        <v>15</v>
      </c>
      <c r="D26" s="107" t="s">
        <v>2904</v>
      </c>
      <c r="E26" s="108" t="s">
        <v>182</v>
      </c>
      <c r="F26" s="108" t="s">
        <v>2905</v>
      </c>
      <c r="G26" s="104"/>
      <c r="H26" s="104"/>
      <c r="I26" s="105"/>
      <c r="J26" s="104"/>
      <c r="K26" s="104"/>
      <c r="L26" s="104"/>
      <c r="M26" s="104"/>
      <c r="N26" s="104"/>
      <c r="O26" s="104"/>
      <c r="P26" s="104"/>
      <c r="Q26" s="104"/>
      <c r="R26" s="103"/>
      <c r="S26" s="103"/>
      <c r="T26" s="104"/>
      <c r="U26" s="103"/>
      <c r="V26" s="104"/>
      <c r="W26" s="104"/>
      <c r="X26" s="104"/>
      <c r="Y26" s="104"/>
      <c r="Z26" s="107" t="s">
        <v>181</v>
      </c>
      <c r="AA26" s="104"/>
      <c r="AB26" s="103"/>
      <c r="AC26" s="104"/>
      <c r="AD26" s="104"/>
      <c r="AE26" s="108" t="s">
        <v>76</v>
      </c>
      <c r="AF26" s="104"/>
      <c r="AG26" s="104"/>
      <c r="AH26" s="103"/>
      <c r="AI26" s="108">
        <v>243</v>
      </c>
      <c r="AJ26" s="108" t="s">
        <v>2905</v>
      </c>
      <c r="AK26" s="107" t="s">
        <v>181</v>
      </c>
      <c r="AL26" s="107" t="s">
        <v>2904</v>
      </c>
      <c r="AM26" s="138">
        <v>2156.9</v>
      </c>
      <c r="AN26" s="139" t="s">
        <v>2876</v>
      </c>
      <c r="AO26" s="107"/>
      <c r="AP26" s="107">
        <v>694147.89</v>
      </c>
      <c r="AQ26" s="107"/>
      <c r="AR26" s="103"/>
      <c r="AS26" s="107"/>
      <c r="AT26" s="107"/>
      <c r="AU26" s="118"/>
      <c r="AV26" s="107"/>
      <c r="AW26" s="118"/>
      <c r="AX26" s="118"/>
      <c r="AY26" s="140"/>
      <c r="AZ26" s="106" t="s">
        <v>58</v>
      </c>
      <c r="BA26" s="272" t="s">
        <v>2424</v>
      </c>
    </row>
    <row r="27" spans="1:53" x14ac:dyDescent="0.2">
      <c r="A27" s="108"/>
      <c r="B27" s="108"/>
      <c r="C27" s="137">
        <v>16</v>
      </c>
      <c r="D27" s="107" t="s">
        <v>2906</v>
      </c>
      <c r="E27" s="108" t="s">
        <v>182</v>
      </c>
      <c r="F27" s="108" t="s">
        <v>2907</v>
      </c>
      <c r="G27" s="104"/>
      <c r="H27" s="104"/>
      <c r="I27" s="105"/>
      <c r="J27" s="104"/>
      <c r="K27" s="104"/>
      <c r="L27" s="104"/>
      <c r="M27" s="104"/>
      <c r="N27" s="104"/>
      <c r="O27" s="104"/>
      <c r="P27" s="104"/>
      <c r="Q27" s="104"/>
      <c r="R27" s="103"/>
      <c r="S27" s="103"/>
      <c r="T27" s="104"/>
      <c r="U27" s="103"/>
      <c r="V27" s="104"/>
      <c r="W27" s="104"/>
      <c r="X27" s="104"/>
      <c r="Y27" s="104"/>
      <c r="Z27" s="107" t="s">
        <v>181</v>
      </c>
      <c r="AA27" s="104"/>
      <c r="AB27" s="103"/>
      <c r="AC27" s="104"/>
      <c r="AD27" s="104"/>
      <c r="AE27" s="108" t="s">
        <v>76</v>
      </c>
      <c r="AF27" s="104"/>
      <c r="AG27" s="104"/>
      <c r="AH27" s="103"/>
      <c r="AI27" s="108" t="s">
        <v>2908</v>
      </c>
      <c r="AJ27" s="108" t="s">
        <v>2909</v>
      </c>
      <c r="AK27" s="107" t="s">
        <v>181</v>
      </c>
      <c r="AL27" s="107" t="s">
        <v>2906</v>
      </c>
      <c r="AM27" s="138">
        <v>186.3</v>
      </c>
      <c r="AN27" s="139" t="s">
        <v>2876</v>
      </c>
      <c r="AO27" s="107"/>
      <c r="AP27" s="107">
        <v>25950.98</v>
      </c>
      <c r="AQ27" s="107"/>
      <c r="AR27" s="103"/>
      <c r="AS27" s="107"/>
      <c r="AT27" s="107"/>
      <c r="AU27" s="118"/>
      <c r="AV27" s="107"/>
      <c r="AW27" s="118"/>
      <c r="AX27" s="118"/>
      <c r="AY27" s="140"/>
      <c r="AZ27" s="106" t="s">
        <v>58</v>
      </c>
      <c r="BA27" s="272" t="s">
        <v>2424</v>
      </c>
    </row>
    <row r="28" spans="1:53" x14ac:dyDescent="0.2">
      <c r="A28" s="108"/>
      <c r="B28" s="108"/>
      <c r="C28" s="137">
        <v>17</v>
      </c>
      <c r="D28" s="107" t="s">
        <v>2910</v>
      </c>
      <c r="E28" s="108" t="s">
        <v>186</v>
      </c>
      <c r="F28" s="108" t="s">
        <v>2891</v>
      </c>
      <c r="G28" s="104"/>
      <c r="H28" s="104"/>
      <c r="I28" s="105"/>
      <c r="J28" s="104"/>
      <c r="K28" s="104"/>
      <c r="L28" s="104"/>
      <c r="M28" s="104"/>
      <c r="N28" s="104"/>
      <c r="O28" s="104"/>
      <c r="P28" s="104"/>
      <c r="Q28" s="104"/>
      <c r="R28" s="103"/>
      <c r="S28" s="103"/>
      <c r="T28" s="104"/>
      <c r="U28" s="103"/>
      <c r="V28" s="104"/>
      <c r="W28" s="104"/>
      <c r="X28" s="104"/>
      <c r="Y28" s="104"/>
      <c r="Z28" s="107" t="s">
        <v>185</v>
      </c>
      <c r="AA28" s="104"/>
      <c r="AB28" s="103"/>
      <c r="AC28" s="104"/>
      <c r="AD28" s="104"/>
      <c r="AE28" s="108" t="s">
        <v>76</v>
      </c>
      <c r="AF28" s="104"/>
      <c r="AG28" s="104"/>
      <c r="AH28" s="103"/>
      <c r="AI28" s="108" t="s">
        <v>2911</v>
      </c>
      <c r="AJ28" s="108" t="s">
        <v>2891</v>
      </c>
      <c r="AK28" s="107" t="s">
        <v>185</v>
      </c>
      <c r="AL28" s="107" t="s">
        <v>2910</v>
      </c>
      <c r="AM28" s="138">
        <v>266</v>
      </c>
      <c r="AN28" s="139" t="s">
        <v>2876</v>
      </c>
      <c r="AO28" s="107"/>
      <c r="AP28" s="107"/>
      <c r="AQ28" s="107"/>
      <c r="AR28" s="103"/>
      <c r="AS28" s="107">
        <v>4097.87</v>
      </c>
      <c r="AT28" s="107"/>
      <c r="AU28" s="118"/>
      <c r="AV28" s="107"/>
      <c r="AW28" s="118"/>
      <c r="AX28" s="118"/>
      <c r="AY28" s="140"/>
      <c r="AZ28" s="106" t="s">
        <v>58</v>
      </c>
      <c r="BA28" s="272" t="s">
        <v>2424</v>
      </c>
    </row>
    <row r="29" spans="1:53" x14ac:dyDescent="0.2">
      <c r="A29" s="108"/>
      <c r="B29" s="108"/>
      <c r="C29" s="137">
        <v>18</v>
      </c>
      <c r="D29" s="107" t="s">
        <v>2912</v>
      </c>
      <c r="E29" s="108" t="s">
        <v>189</v>
      </c>
      <c r="F29" s="108" t="s">
        <v>2891</v>
      </c>
      <c r="G29" s="104"/>
      <c r="H29" s="104"/>
      <c r="I29" s="105"/>
      <c r="J29" s="104"/>
      <c r="K29" s="104"/>
      <c r="L29" s="104"/>
      <c r="M29" s="104"/>
      <c r="N29" s="104"/>
      <c r="O29" s="104"/>
      <c r="P29" s="104"/>
      <c r="Q29" s="104"/>
      <c r="R29" s="103"/>
      <c r="S29" s="103"/>
      <c r="T29" s="104"/>
      <c r="U29" s="103"/>
      <c r="V29" s="104"/>
      <c r="W29" s="104"/>
      <c r="X29" s="104"/>
      <c r="Y29" s="104"/>
      <c r="Z29" s="107" t="s">
        <v>188</v>
      </c>
      <c r="AA29" s="104"/>
      <c r="AB29" s="103"/>
      <c r="AC29" s="104"/>
      <c r="AD29" s="104"/>
      <c r="AE29" s="108" t="s">
        <v>76</v>
      </c>
      <c r="AF29" s="104"/>
      <c r="AG29" s="104"/>
      <c r="AH29" s="103"/>
      <c r="AI29" s="108" t="s">
        <v>2913</v>
      </c>
      <c r="AJ29" s="108" t="s">
        <v>2891</v>
      </c>
      <c r="AK29" s="107" t="s">
        <v>188</v>
      </c>
      <c r="AL29" s="107" t="s">
        <v>2912</v>
      </c>
      <c r="AM29" s="138">
        <v>282.75</v>
      </c>
      <c r="AN29" s="139" t="s">
        <v>2876</v>
      </c>
      <c r="AO29" s="107"/>
      <c r="AP29" s="107"/>
      <c r="AQ29" s="107"/>
      <c r="AR29" s="103"/>
      <c r="AS29" s="107">
        <v>7509.92</v>
      </c>
      <c r="AT29" s="107"/>
      <c r="AU29" s="118"/>
      <c r="AV29" s="107"/>
      <c r="AW29" s="118"/>
      <c r="AX29" s="118"/>
      <c r="AY29" s="140"/>
      <c r="AZ29" s="106" t="s">
        <v>58</v>
      </c>
      <c r="BA29" s="272" t="s">
        <v>2424</v>
      </c>
    </row>
    <row r="30" spans="1:53" x14ac:dyDescent="0.2">
      <c r="A30" s="108"/>
      <c r="B30" s="108"/>
      <c r="C30" s="137">
        <v>19</v>
      </c>
      <c r="D30" s="107" t="s">
        <v>2914</v>
      </c>
      <c r="E30" s="108"/>
      <c r="F30" s="108" t="s">
        <v>2915</v>
      </c>
      <c r="G30" s="104"/>
      <c r="H30" s="104"/>
      <c r="I30" s="105"/>
      <c r="J30" s="104"/>
      <c r="K30" s="104"/>
      <c r="L30" s="104"/>
      <c r="M30" s="104"/>
      <c r="N30" s="104"/>
      <c r="O30" s="104"/>
      <c r="P30" s="104"/>
      <c r="Q30" s="104"/>
      <c r="R30" s="103"/>
      <c r="S30" s="103"/>
      <c r="T30" s="104"/>
      <c r="U30" s="103"/>
      <c r="V30" s="104"/>
      <c r="W30" s="104"/>
      <c r="X30" s="104"/>
      <c r="Y30" s="104"/>
      <c r="Z30" s="107" t="s">
        <v>188</v>
      </c>
      <c r="AA30" s="104"/>
      <c r="AB30" s="103"/>
      <c r="AC30" s="104"/>
      <c r="AD30" s="104"/>
      <c r="AE30" s="108" t="s">
        <v>76</v>
      </c>
      <c r="AF30" s="104"/>
      <c r="AG30" s="104"/>
      <c r="AH30" s="103"/>
      <c r="AI30" s="108">
        <v>2240</v>
      </c>
      <c r="AJ30" s="108" t="s">
        <v>2916</v>
      </c>
      <c r="AK30" s="107" t="s">
        <v>188</v>
      </c>
      <c r="AL30" s="107" t="s">
        <v>2914</v>
      </c>
      <c r="AM30" s="138">
        <v>97.3</v>
      </c>
      <c r="AN30" s="139" t="s">
        <v>2876</v>
      </c>
      <c r="AO30" s="107"/>
      <c r="AP30" s="107"/>
      <c r="AQ30" s="107"/>
      <c r="AR30" s="103"/>
      <c r="AS30" s="107"/>
      <c r="AT30" s="107"/>
      <c r="AU30" s="118"/>
      <c r="AV30" s="107"/>
      <c r="AW30" s="118"/>
      <c r="AX30" s="118"/>
      <c r="AY30" s="140"/>
      <c r="AZ30" s="106" t="s">
        <v>58</v>
      </c>
      <c r="BA30" s="272" t="s">
        <v>2424</v>
      </c>
    </row>
    <row r="31" spans="1:53" x14ac:dyDescent="0.2">
      <c r="A31" s="108"/>
      <c r="B31" s="108"/>
      <c r="C31" s="137">
        <v>20</v>
      </c>
      <c r="D31" s="107" t="s">
        <v>2917</v>
      </c>
      <c r="E31" s="108" t="s">
        <v>194</v>
      </c>
      <c r="F31" s="108" t="s">
        <v>2918</v>
      </c>
      <c r="G31" s="104"/>
      <c r="H31" s="104"/>
      <c r="I31" s="105"/>
      <c r="J31" s="104"/>
      <c r="K31" s="104"/>
      <c r="L31" s="104"/>
      <c r="M31" s="104"/>
      <c r="N31" s="104"/>
      <c r="O31" s="104"/>
      <c r="P31" s="104"/>
      <c r="Q31" s="104"/>
      <c r="R31" s="103"/>
      <c r="S31" s="103"/>
      <c r="T31" s="104"/>
      <c r="U31" s="103"/>
      <c r="V31" s="104"/>
      <c r="W31" s="104"/>
      <c r="X31" s="104"/>
      <c r="Y31" s="104"/>
      <c r="Z31" s="107" t="s">
        <v>193</v>
      </c>
      <c r="AA31" s="104"/>
      <c r="AB31" s="103"/>
      <c r="AC31" s="104"/>
      <c r="AD31" s="104"/>
      <c r="AE31" s="108" t="s">
        <v>76</v>
      </c>
      <c r="AF31" s="104"/>
      <c r="AG31" s="104"/>
      <c r="AH31" s="103"/>
      <c r="AI31" s="108">
        <v>1152</v>
      </c>
      <c r="AJ31" s="108" t="s">
        <v>2918</v>
      </c>
      <c r="AK31" s="107" t="s">
        <v>193</v>
      </c>
      <c r="AL31" s="107" t="s">
        <v>2917</v>
      </c>
      <c r="AM31" s="138">
        <v>5214.8</v>
      </c>
      <c r="AN31" s="139" t="s">
        <v>2876</v>
      </c>
      <c r="AO31" s="107"/>
      <c r="AP31" s="107">
        <v>1033782.42</v>
      </c>
      <c r="AQ31" s="107"/>
      <c r="AR31" s="103"/>
      <c r="AS31" s="107"/>
      <c r="AT31" s="107"/>
      <c r="AU31" s="118"/>
      <c r="AV31" s="107"/>
      <c r="AW31" s="118"/>
      <c r="AX31" s="118"/>
      <c r="AY31" s="140"/>
      <c r="AZ31" s="106" t="s">
        <v>58</v>
      </c>
      <c r="BA31" s="272" t="s">
        <v>2424</v>
      </c>
    </row>
    <row r="32" spans="1:53" x14ac:dyDescent="0.2">
      <c r="A32" s="108"/>
      <c r="B32" s="108"/>
      <c r="C32" s="137">
        <v>21</v>
      </c>
      <c r="D32" s="107" t="s">
        <v>2919</v>
      </c>
      <c r="E32" s="108"/>
      <c r="F32" s="108" t="s">
        <v>2920</v>
      </c>
      <c r="G32" s="104"/>
      <c r="H32" s="104"/>
      <c r="I32" s="105"/>
      <c r="J32" s="104"/>
      <c r="K32" s="104"/>
      <c r="L32" s="104"/>
      <c r="M32" s="104"/>
      <c r="N32" s="104"/>
      <c r="O32" s="104"/>
      <c r="P32" s="104"/>
      <c r="Q32" s="104"/>
      <c r="R32" s="103"/>
      <c r="S32" s="103"/>
      <c r="T32" s="104"/>
      <c r="U32" s="103"/>
      <c r="V32" s="104"/>
      <c r="W32" s="104"/>
      <c r="X32" s="104"/>
      <c r="Y32" s="104"/>
      <c r="Z32" s="107" t="s">
        <v>193</v>
      </c>
      <c r="AA32" s="104"/>
      <c r="AB32" s="103"/>
      <c r="AC32" s="104"/>
      <c r="AD32" s="104"/>
      <c r="AE32" s="108" t="s">
        <v>76</v>
      </c>
      <c r="AF32" s="104"/>
      <c r="AG32" s="104"/>
      <c r="AH32" s="103"/>
      <c r="AI32" s="108">
        <v>1150</v>
      </c>
      <c r="AJ32" s="108" t="s">
        <v>2921</v>
      </c>
      <c r="AK32" s="107" t="s">
        <v>193</v>
      </c>
      <c r="AL32" s="107" t="s">
        <v>2919</v>
      </c>
      <c r="AM32" s="138">
        <v>137.6</v>
      </c>
      <c r="AN32" s="139" t="s">
        <v>2876</v>
      </c>
      <c r="AO32" s="107"/>
      <c r="AP32" s="107">
        <v>745.58</v>
      </c>
      <c r="AQ32" s="107"/>
      <c r="AR32" s="103"/>
      <c r="AS32" s="107"/>
      <c r="AT32" s="107"/>
      <c r="AU32" s="118"/>
      <c r="AV32" s="107"/>
      <c r="AW32" s="118"/>
      <c r="AX32" s="118"/>
      <c r="AY32" s="140"/>
      <c r="AZ32" s="106" t="s">
        <v>58</v>
      </c>
      <c r="BA32" s="272" t="s">
        <v>2424</v>
      </c>
    </row>
    <row r="33" spans="1:53" x14ac:dyDescent="0.2">
      <c r="A33" s="108"/>
      <c r="B33" s="108"/>
      <c r="C33" s="137">
        <v>22</v>
      </c>
      <c r="D33" s="107" t="s">
        <v>2922</v>
      </c>
      <c r="E33" s="108" t="s">
        <v>194</v>
      </c>
      <c r="F33" s="108" t="s">
        <v>2923</v>
      </c>
      <c r="G33" s="104"/>
      <c r="H33" s="104"/>
      <c r="I33" s="105"/>
      <c r="J33" s="104"/>
      <c r="K33" s="104"/>
      <c r="L33" s="104"/>
      <c r="M33" s="104"/>
      <c r="N33" s="104"/>
      <c r="O33" s="104"/>
      <c r="P33" s="104"/>
      <c r="Q33" s="104"/>
      <c r="R33" s="103"/>
      <c r="S33" s="103"/>
      <c r="T33" s="104"/>
      <c r="U33" s="103"/>
      <c r="V33" s="104"/>
      <c r="W33" s="104"/>
      <c r="X33" s="104"/>
      <c r="Y33" s="104"/>
      <c r="Z33" s="107" t="s">
        <v>193</v>
      </c>
      <c r="AA33" s="104"/>
      <c r="AB33" s="103"/>
      <c r="AC33" s="104"/>
      <c r="AD33" s="104"/>
      <c r="AE33" s="108" t="s">
        <v>76</v>
      </c>
      <c r="AF33" s="104"/>
      <c r="AG33" s="104"/>
      <c r="AH33" s="103"/>
      <c r="AI33" s="108">
        <v>2185</v>
      </c>
      <c r="AJ33" s="108" t="s">
        <v>2924</v>
      </c>
      <c r="AK33" s="107" t="s">
        <v>193</v>
      </c>
      <c r="AL33" s="107" t="s">
        <v>2922</v>
      </c>
      <c r="AM33" s="138">
        <v>6.5</v>
      </c>
      <c r="AN33" s="139" t="s">
        <v>2876</v>
      </c>
      <c r="AO33" s="107"/>
      <c r="AP33" s="107"/>
      <c r="AQ33" s="107"/>
      <c r="AR33" s="103"/>
      <c r="AS33" s="107"/>
      <c r="AT33" s="107"/>
      <c r="AU33" s="118"/>
      <c r="AV33" s="107"/>
      <c r="AW33" s="118"/>
      <c r="AX33" s="118"/>
      <c r="AY33" s="140"/>
      <c r="AZ33" s="106" t="s">
        <v>58</v>
      </c>
      <c r="BA33" s="272" t="s">
        <v>2424</v>
      </c>
    </row>
    <row r="34" spans="1:53" x14ac:dyDescent="0.2">
      <c r="A34" s="108"/>
      <c r="B34" s="108"/>
      <c r="C34" s="137">
        <v>23</v>
      </c>
      <c r="D34" s="107" t="s">
        <v>2925</v>
      </c>
      <c r="E34" s="108" t="s">
        <v>194</v>
      </c>
      <c r="F34" s="108" t="s">
        <v>2926</v>
      </c>
      <c r="G34" s="104"/>
      <c r="H34" s="104"/>
      <c r="I34" s="105"/>
      <c r="J34" s="104"/>
      <c r="K34" s="104"/>
      <c r="L34" s="104"/>
      <c r="M34" s="104"/>
      <c r="N34" s="104"/>
      <c r="O34" s="104"/>
      <c r="P34" s="104"/>
      <c r="Q34" s="104"/>
      <c r="R34" s="103"/>
      <c r="S34" s="103"/>
      <c r="T34" s="104"/>
      <c r="U34" s="103"/>
      <c r="V34" s="104"/>
      <c r="W34" s="104"/>
      <c r="X34" s="104"/>
      <c r="Y34" s="104"/>
      <c r="Z34" s="107" t="s">
        <v>193</v>
      </c>
      <c r="AA34" s="104"/>
      <c r="AB34" s="103"/>
      <c r="AC34" s="104"/>
      <c r="AD34" s="104"/>
      <c r="AE34" s="108" t="s">
        <v>76</v>
      </c>
      <c r="AF34" s="104"/>
      <c r="AG34" s="104"/>
      <c r="AH34" s="103"/>
      <c r="AI34" s="108">
        <v>2183</v>
      </c>
      <c r="AJ34" s="108" t="s">
        <v>2927</v>
      </c>
      <c r="AK34" s="107" t="s">
        <v>193</v>
      </c>
      <c r="AL34" s="107" t="s">
        <v>2925</v>
      </c>
      <c r="AM34" s="138">
        <v>12</v>
      </c>
      <c r="AN34" s="139" t="s">
        <v>2876</v>
      </c>
      <c r="AO34" s="107"/>
      <c r="AP34" s="107"/>
      <c r="AQ34" s="107"/>
      <c r="AR34" s="103"/>
      <c r="AS34" s="107"/>
      <c r="AT34" s="107"/>
      <c r="AU34" s="118"/>
      <c r="AV34" s="107"/>
      <c r="AW34" s="118"/>
      <c r="AX34" s="118"/>
      <c r="AY34" s="140"/>
      <c r="AZ34" s="106" t="s">
        <v>58</v>
      </c>
      <c r="BA34" s="272" t="s">
        <v>2424</v>
      </c>
    </row>
    <row r="35" spans="1:53" x14ac:dyDescent="0.2">
      <c r="A35" s="108"/>
      <c r="B35" s="108"/>
      <c r="C35" s="137">
        <v>24</v>
      </c>
      <c r="D35" s="107" t="s">
        <v>2928</v>
      </c>
      <c r="E35" s="108" t="s">
        <v>194</v>
      </c>
      <c r="F35" s="108" t="s">
        <v>2929</v>
      </c>
      <c r="G35" s="104"/>
      <c r="H35" s="104"/>
      <c r="I35" s="105"/>
      <c r="J35" s="104"/>
      <c r="K35" s="104"/>
      <c r="L35" s="104"/>
      <c r="M35" s="104"/>
      <c r="N35" s="104"/>
      <c r="O35" s="104"/>
      <c r="P35" s="104"/>
      <c r="Q35" s="104"/>
      <c r="R35" s="103"/>
      <c r="S35" s="103"/>
      <c r="T35" s="104"/>
      <c r="U35" s="103"/>
      <c r="V35" s="104"/>
      <c r="W35" s="104"/>
      <c r="X35" s="104"/>
      <c r="Y35" s="104"/>
      <c r="Z35" s="107" t="s">
        <v>193</v>
      </c>
      <c r="AA35" s="104"/>
      <c r="AB35" s="103"/>
      <c r="AC35" s="104"/>
      <c r="AD35" s="104"/>
      <c r="AE35" s="108" t="s">
        <v>76</v>
      </c>
      <c r="AF35" s="104"/>
      <c r="AG35" s="104"/>
      <c r="AH35" s="103"/>
      <c r="AI35" s="108">
        <v>2184</v>
      </c>
      <c r="AJ35" s="108" t="s">
        <v>2930</v>
      </c>
      <c r="AK35" s="107" t="s">
        <v>193</v>
      </c>
      <c r="AL35" s="107" t="s">
        <v>2928</v>
      </c>
      <c r="AM35" s="138">
        <v>4.2</v>
      </c>
      <c r="AN35" s="139" t="s">
        <v>2876</v>
      </c>
      <c r="AO35" s="107"/>
      <c r="AP35" s="107"/>
      <c r="AQ35" s="107"/>
      <c r="AR35" s="103"/>
      <c r="AS35" s="107"/>
      <c r="AT35" s="107"/>
      <c r="AU35" s="118"/>
      <c r="AV35" s="107"/>
      <c r="AW35" s="118"/>
      <c r="AX35" s="118"/>
      <c r="AY35" s="140"/>
      <c r="AZ35" s="106" t="s">
        <v>58</v>
      </c>
      <c r="BA35" s="272" t="s">
        <v>2424</v>
      </c>
    </row>
    <row r="36" spans="1:53" ht="12" thickBot="1" x14ac:dyDescent="0.25">
      <c r="A36" s="108"/>
      <c r="B36" s="108"/>
      <c r="C36" s="137">
        <v>25</v>
      </c>
      <c r="D36" s="107" t="s">
        <v>2931</v>
      </c>
      <c r="E36" s="108" t="s">
        <v>204</v>
      </c>
      <c r="F36" s="108" t="s">
        <v>2932</v>
      </c>
      <c r="G36" s="104"/>
      <c r="H36" s="104"/>
      <c r="I36" s="105"/>
      <c r="J36" s="104"/>
      <c r="K36" s="104"/>
      <c r="L36" s="104"/>
      <c r="M36" s="104"/>
      <c r="N36" s="104"/>
      <c r="O36" s="104"/>
      <c r="P36" s="104"/>
      <c r="Q36" s="104"/>
      <c r="R36" s="103"/>
      <c r="S36" s="103"/>
      <c r="T36" s="104"/>
      <c r="U36" s="103"/>
      <c r="V36" s="104"/>
      <c r="W36" s="104"/>
      <c r="X36" s="104"/>
      <c r="Y36" s="104"/>
      <c r="Z36" s="107" t="s">
        <v>203</v>
      </c>
      <c r="AA36" s="104"/>
      <c r="AB36" s="103"/>
      <c r="AC36" s="104"/>
      <c r="AD36" s="104"/>
      <c r="AE36" s="108" t="s">
        <v>76</v>
      </c>
      <c r="AF36" s="104"/>
      <c r="AG36" s="104"/>
      <c r="AH36" s="103"/>
      <c r="AI36" s="108">
        <v>1566</v>
      </c>
      <c r="AJ36" s="108" t="s">
        <v>2933</v>
      </c>
      <c r="AK36" s="107" t="s">
        <v>203</v>
      </c>
      <c r="AL36" s="107" t="s">
        <v>2931</v>
      </c>
      <c r="AM36" s="138">
        <v>740.8</v>
      </c>
      <c r="AN36" s="139" t="s">
        <v>2876</v>
      </c>
      <c r="AO36" s="107"/>
      <c r="AP36" s="107"/>
      <c r="AQ36" s="107"/>
      <c r="AR36" s="103"/>
      <c r="AS36" s="107"/>
      <c r="AT36" s="107"/>
      <c r="AU36" s="118"/>
      <c r="AV36" s="107"/>
      <c r="AW36" s="118"/>
      <c r="AX36" s="118"/>
      <c r="AY36" s="140"/>
      <c r="AZ36" s="106" t="s">
        <v>58</v>
      </c>
      <c r="BA36" s="272" t="s">
        <v>2424</v>
      </c>
    </row>
    <row r="37" spans="1:53" x14ac:dyDescent="0.2">
      <c r="A37" s="108"/>
      <c r="B37" s="108"/>
      <c r="C37" s="137">
        <v>26</v>
      </c>
      <c r="D37" s="107" t="s">
        <v>2934</v>
      </c>
      <c r="E37" s="108" t="s">
        <v>204</v>
      </c>
      <c r="F37" s="108" t="s">
        <v>2935</v>
      </c>
      <c r="G37" s="104"/>
      <c r="H37" s="104"/>
      <c r="I37" s="105"/>
      <c r="J37" s="104"/>
      <c r="K37" s="104"/>
      <c r="L37" s="104"/>
      <c r="M37" s="104"/>
      <c r="N37" s="104"/>
      <c r="O37" s="104"/>
      <c r="P37" s="104"/>
      <c r="Q37" s="104"/>
      <c r="R37" s="103"/>
      <c r="S37" s="103"/>
      <c r="T37" s="104"/>
      <c r="U37" s="103"/>
      <c r="V37" s="104"/>
      <c r="W37" s="104"/>
      <c r="X37" s="104"/>
      <c r="Y37" s="104"/>
      <c r="Z37" s="107" t="s">
        <v>203</v>
      </c>
      <c r="AA37" s="104"/>
      <c r="AB37" s="103"/>
      <c r="AC37" s="104"/>
      <c r="AD37" s="104"/>
      <c r="AE37" s="108" t="s">
        <v>76</v>
      </c>
      <c r="AF37" s="104"/>
      <c r="AG37" s="104"/>
      <c r="AH37" s="103"/>
      <c r="AI37" s="108" t="s">
        <v>2936</v>
      </c>
      <c r="AJ37" s="108" t="s">
        <v>2937</v>
      </c>
      <c r="AK37" s="107" t="s">
        <v>203</v>
      </c>
      <c r="AL37" s="107" t="s">
        <v>2934</v>
      </c>
      <c r="AM37" s="138">
        <v>248.4</v>
      </c>
      <c r="AN37" s="139" t="s">
        <v>2876</v>
      </c>
      <c r="AO37" s="107"/>
      <c r="AP37" s="107"/>
      <c r="AQ37" s="107"/>
      <c r="AR37" s="103"/>
      <c r="AS37" s="107"/>
      <c r="AT37" s="107"/>
      <c r="AU37" s="118"/>
      <c r="AV37" s="107"/>
      <c r="AW37" s="118"/>
      <c r="AX37" s="118"/>
      <c r="AY37" s="140"/>
      <c r="AZ37" s="106" t="s">
        <v>58</v>
      </c>
      <c r="BA37" s="272" t="s">
        <v>2424</v>
      </c>
    </row>
    <row r="38" spans="1:53" x14ac:dyDescent="0.2">
      <c r="A38" s="108"/>
      <c r="B38" s="108"/>
      <c r="C38" s="137">
        <v>27</v>
      </c>
      <c r="D38" s="107" t="s">
        <v>2938</v>
      </c>
      <c r="E38" s="108" t="s">
        <v>204</v>
      </c>
      <c r="F38" s="108" t="s">
        <v>2935</v>
      </c>
      <c r="G38" s="104"/>
      <c r="H38" s="104"/>
      <c r="I38" s="105"/>
      <c r="J38" s="104"/>
      <c r="K38" s="104"/>
      <c r="L38" s="104"/>
      <c r="M38" s="104"/>
      <c r="N38" s="104"/>
      <c r="O38" s="104"/>
      <c r="P38" s="104"/>
      <c r="Q38" s="104"/>
      <c r="R38" s="103"/>
      <c r="S38" s="103"/>
      <c r="T38" s="104"/>
      <c r="U38" s="103"/>
      <c r="V38" s="104"/>
      <c r="W38" s="104"/>
      <c r="X38" s="104"/>
      <c r="Y38" s="104"/>
      <c r="Z38" s="107" t="s">
        <v>203</v>
      </c>
      <c r="AA38" s="104"/>
      <c r="AB38" s="103"/>
      <c r="AC38" s="104"/>
      <c r="AD38" s="104"/>
      <c r="AE38" s="108" t="s">
        <v>76</v>
      </c>
      <c r="AF38" s="104"/>
      <c r="AG38" s="104"/>
      <c r="AH38" s="103"/>
      <c r="AI38" s="108" t="s">
        <v>2939</v>
      </c>
      <c r="AJ38" s="108" t="s">
        <v>2937</v>
      </c>
      <c r="AK38" s="107" t="s">
        <v>203</v>
      </c>
      <c r="AL38" s="107" t="s">
        <v>2938</v>
      </c>
      <c r="AM38" s="138">
        <v>70.5</v>
      </c>
      <c r="AN38" s="139" t="s">
        <v>2876</v>
      </c>
      <c r="AO38" s="107"/>
      <c r="AP38" s="107"/>
      <c r="AQ38" s="107"/>
      <c r="AR38" s="103"/>
      <c r="AS38" s="107"/>
      <c r="AT38" s="107"/>
      <c r="AU38" s="118"/>
      <c r="AV38" s="107"/>
      <c r="AW38" s="118"/>
      <c r="AX38" s="118"/>
      <c r="AY38" s="140"/>
      <c r="AZ38" s="106" t="s">
        <v>58</v>
      </c>
      <c r="BA38" s="272" t="s">
        <v>2424</v>
      </c>
    </row>
    <row r="39" spans="1:53" x14ac:dyDescent="0.2">
      <c r="A39" s="108"/>
      <c r="B39" s="108"/>
      <c r="C39" s="137">
        <v>28</v>
      </c>
      <c r="D39" s="107" t="s">
        <v>2940</v>
      </c>
      <c r="E39" s="108" t="s">
        <v>220</v>
      </c>
      <c r="F39" s="108" t="s">
        <v>2941</v>
      </c>
      <c r="G39" s="104"/>
      <c r="H39" s="104"/>
      <c r="I39" s="105"/>
      <c r="J39" s="104"/>
      <c r="K39" s="104"/>
      <c r="L39" s="104"/>
      <c r="M39" s="104"/>
      <c r="N39" s="104"/>
      <c r="O39" s="104"/>
      <c r="P39" s="104"/>
      <c r="Q39" s="104"/>
      <c r="R39" s="103"/>
      <c r="S39" s="103"/>
      <c r="T39" s="104"/>
      <c r="U39" s="103"/>
      <c r="V39" s="104"/>
      <c r="W39" s="104"/>
      <c r="X39" s="104"/>
      <c r="Y39" s="104"/>
      <c r="Z39" s="107" t="s">
        <v>219</v>
      </c>
      <c r="AA39" s="104"/>
      <c r="AB39" s="103"/>
      <c r="AC39" s="104"/>
      <c r="AD39" s="104"/>
      <c r="AE39" s="108" t="s">
        <v>76</v>
      </c>
      <c r="AF39" s="104"/>
      <c r="AG39" s="104"/>
      <c r="AH39" s="103"/>
      <c r="AI39" s="108" t="s">
        <v>2942</v>
      </c>
      <c r="AJ39" s="108" t="s">
        <v>2941</v>
      </c>
      <c r="AK39" s="107" t="s">
        <v>219</v>
      </c>
      <c r="AL39" s="107" t="s">
        <v>2940</v>
      </c>
      <c r="AM39" s="138">
        <v>188.79</v>
      </c>
      <c r="AN39" s="139" t="s">
        <v>2876</v>
      </c>
      <c r="AO39" s="107"/>
      <c r="AP39" s="107"/>
      <c r="AQ39" s="107"/>
      <c r="AR39" s="103"/>
      <c r="AS39" s="107">
        <v>4075.1</v>
      </c>
      <c r="AT39" s="107"/>
      <c r="AU39" s="118"/>
      <c r="AV39" s="107"/>
      <c r="AW39" s="118"/>
      <c r="AX39" s="118"/>
      <c r="AY39" s="140"/>
      <c r="AZ39" s="106" t="s">
        <v>58</v>
      </c>
      <c r="BA39" s="272" t="s">
        <v>2424</v>
      </c>
    </row>
    <row r="40" spans="1:53" x14ac:dyDescent="0.2">
      <c r="A40" s="108"/>
      <c r="B40" s="108"/>
      <c r="C40" s="137">
        <v>29</v>
      </c>
      <c r="D40" s="107" t="s">
        <v>2943</v>
      </c>
      <c r="E40" s="108" t="s">
        <v>220</v>
      </c>
      <c r="F40" s="108" t="s">
        <v>2885</v>
      </c>
      <c r="G40" s="104"/>
      <c r="H40" s="104"/>
      <c r="I40" s="105"/>
      <c r="J40" s="104"/>
      <c r="K40" s="104"/>
      <c r="L40" s="104"/>
      <c r="M40" s="104"/>
      <c r="N40" s="104"/>
      <c r="O40" s="104"/>
      <c r="P40" s="104"/>
      <c r="Q40" s="104"/>
      <c r="R40" s="103"/>
      <c r="S40" s="103"/>
      <c r="T40" s="104"/>
      <c r="U40" s="103"/>
      <c r="V40" s="104"/>
      <c r="W40" s="104"/>
      <c r="X40" s="104"/>
      <c r="Y40" s="104"/>
      <c r="Z40" s="107" t="s">
        <v>219</v>
      </c>
      <c r="AA40" s="104"/>
      <c r="AB40" s="103"/>
      <c r="AC40" s="104"/>
      <c r="AD40" s="104"/>
      <c r="AE40" s="108" t="s">
        <v>76</v>
      </c>
      <c r="AF40" s="104"/>
      <c r="AG40" s="104"/>
      <c r="AH40" s="103"/>
      <c r="AI40" s="108">
        <v>2239</v>
      </c>
      <c r="AJ40" s="108" t="s">
        <v>2886</v>
      </c>
      <c r="AK40" s="107" t="s">
        <v>219</v>
      </c>
      <c r="AL40" s="107" t="s">
        <v>2943</v>
      </c>
      <c r="AM40" s="138">
        <v>40.9</v>
      </c>
      <c r="AN40" s="139" t="s">
        <v>2876</v>
      </c>
      <c r="AO40" s="107"/>
      <c r="AP40" s="107"/>
      <c r="AQ40" s="107"/>
      <c r="AR40" s="103"/>
      <c r="AS40" s="107"/>
      <c r="AT40" s="107"/>
      <c r="AU40" s="118"/>
      <c r="AV40" s="107"/>
      <c r="AW40" s="118"/>
      <c r="AX40" s="118"/>
      <c r="AY40" s="140"/>
      <c r="AZ40" s="106" t="s">
        <v>58</v>
      </c>
      <c r="BA40" s="272" t="s">
        <v>2424</v>
      </c>
    </row>
    <row r="41" spans="1:53" x14ac:dyDescent="0.2">
      <c r="A41" s="108"/>
      <c r="B41" s="108"/>
      <c r="C41" s="137">
        <v>30</v>
      </c>
      <c r="D41" s="107" t="s">
        <v>2944</v>
      </c>
      <c r="E41" s="108" t="s">
        <v>220</v>
      </c>
      <c r="F41" s="108" t="s">
        <v>2885</v>
      </c>
      <c r="G41" s="104"/>
      <c r="H41" s="104"/>
      <c r="I41" s="105"/>
      <c r="J41" s="104"/>
      <c r="K41" s="104"/>
      <c r="L41" s="104"/>
      <c r="M41" s="104"/>
      <c r="N41" s="104"/>
      <c r="O41" s="104"/>
      <c r="P41" s="104"/>
      <c r="Q41" s="104"/>
      <c r="R41" s="103"/>
      <c r="S41" s="103"/>
      <c r="T41" s="104"/>
      <c r="U41" s="103"/>
      <c r="V41" s="104"/>
      <c r="W41" s="104"/>
      <c r="X41" s="104"/>
      <c r="Y41" s="104"/>
      <c r="Z41" s="107" t="s">
        <v>219</v>
      </c>
      <c r="AA41" s="104"/>
      <c r="AB41" s="103"/>
      <c r="AC41" s="104"/>
      <c r="AD41" s="104"/>
      <c r="AE41" s="108" t="s">
        <v>76</v>
      </c>
      <c r="AF41" s="104"/>
      <c r="AG41" s="104"/>
      <c r="AH41" s="103"/>
      <c r="AI41" s="108">
        <v>2238</v>
      </c>
      <c r="AJ41" s="108" t="s">
        <v>2886</v>
      </c>
      <c r="AK41" s="107" t="s">
        <v>219</v>
      </c>
      <c r="AL41" s="107" t="s">
        <v>2944</v>
      </c>
      <c r="AM41" s="138">
        <v>11.6</v>
      </c>
      <c r="AN41" s="139" t="s">
        <v>2876</v>
      </c>
      <c r="AO41" s="107"/>
      <c r="AP41" s="107"/>
      <c r="AQ41" s="107"/>
      <c r="AR41" s="103"/>
      <c r="AS41" s="107"/>
      <c r="AT41" s="107"/>
      <c r="AU41" s="118"/>
      <c r="AV41" s="107"/>
      <c r="AW41" s="118"/>
      <c r="AX41" s="118"/>
      <c r="AY41" s="140"/>
      <c r="AZ41" s="106" t="s">
        <v>58</v>
      </c>
      <c r="BA41" s="272" t="s">
        <v>2424</v>
      </c>
    </row>
    <row r="42" spans="1:53" x14ac:dyDescent="0.2">
      <c r="A42" s="108"/>
      <c r="B42" s="108"/>
      <c r="C42" s="137">
        <v>31</v>
      </c>
      <c r="D42" s="107" t="s">
        <v>2506</v>
      </c>
      <c r="E42" s="108"/>
      <c r="F42" s="108" t="s">
        <v>2945</v>
      </c>
      <c r="G42" s="104"/>
      <c r="H42" s="104"/>
      <c r="I42" s="105"/>
      <c r="J42" s="104"/>
      <c r="K42" s="104"/>
      <c r="L42" s="104"/>
      <c r="M42" s="104"/>
      <c r="N42" s="104"/>
      <c r="O42" s="104"/>
      <c r="P42" s="104"/>
      <c r="Q42" s="104"/>
      <c r="R42" s="103"/>
      <c r="S42" s="103"/>
      <c r="T42" s="104"/>
      <c r="U42" s="103"/>
      <c r="V42" s="104"/>
      <c r="W42" s="104"/>
      <c r="X42" s="104"/>
      <c r="Y42" s="104"/>
      <c r="Z42" s="107" t="s">
        <v>345</v>
      </c>
      <c r="AA42" s="104"/>
      <c r="AB42" s="103"/>
      <c r="AC42" s="104"/>
      <c r="AD42" s="104"/>
      <c r="AE42" s="108" t="s">
        <v>76</v>
      </c>
      <c r="AF42" s="104"/>
      <c r="AG42" s="104"/>
      <c r="AH42" s="103"/>
      <c r="AI42" s="108">
        <v>411</v>
      </c>
      <c r="AJ42" s="108" t="s">
        <v>2945</v>
      </c>
      <c r="AK42" s="107" t="s">
        <v>345</v>
      </c>
      <c r="AL42" s="107" t="s">
        <v>2506</v>
      </c>
      <c r="AM42" s="138">
        <v>16575</v>
      </c>
      <c r="AN42" s="139" t="s">
        <v>2876</v>
      </c>
      <c r="AO42" s="107"/>
      <c r="AP42" s="107"/>
      <c r="AQ42" s="108">
        <v>16575</v>
      </c>
      <c r="AR42" s="104"/>
      <c r="AS42" s="107"/>
      <c r="AT42" s="107"/>
      <c r="AU42" s="118"/>
      <c r="AV42" s="107"/>
      <c r="AW42" s="118"/>
      <c r="AX42" s="118"/>
      <c r="AY42" s="140"/>
      <c r="AZ42" s="106" t="s">
        <v>58</v>
      </c>
      <c r="BA42" s="272" t="s">
        <v>2424</v>
      </c>
    </row>
    <row r="43" spans="1:53" x14ac:dyDescent="0.2">
      <c r="A43" s="108"/>
      <c r="B43" s="108"/>
      <c r="C43" s="137">
        <v>32</v>
      </c>
      <c r="D43" s="107" t="s">
        <v>2946</v>
      </c>
      <c r="E43" s="108" t="s">
        <v>260</v>
      </c>
      <c r="F43" s="108" t="s">
        <v>2891</v>
      </c>
      <c r="G43" s="104"/>
      <c r="H43" s="104"/>
      <c r="I43" s="105"/>
      <c r="J43" s="104"/>
      <c r="K43" s="104"/>
      <c r="L43" s="104"/>
      <c r="M43" s="104"/>
      <c r="N43" s="104"/>
      <c r="O43" s="104"/>
      <c r="P43" s="104"/>
      <c r="Q43" s="104"/>
      <c r="R43" s="103"/>
      <c r="S43" s="103"/>
      <c r="T43" s="104"/>
      <c r="U43" s="103"/>
      <c r="V43" s="104"/>
      <c r="W43" s="104"/>
      <c r="X43" s="104"/>
      <c r="Y43" s="104"/>
      <c r="Z43" s="107" t="s">
        <v>259</v>
      </c>
      <c r="AA43" s="104"/>
      <c r="AB43" s="103"/>
      <c r="AC43" s="104"/>
      <c r="AD43" s="104"/>
      <c r="AE43" s="108" t="s">
        <v>76</v>
      </c>
      <c r="AF43" s="104"/>
      <c r="AG43" s="104"/>
      <c r="AH43" s="103"/>
      <c r="AI43" s="108">
        <v>456</v>
      </c>
      <c r="AJ43" s="108" t="s">
        <v>2891</v>
      </c>
      <c r="AK43" s="107" t="s">
        <v>259</v>
      </c>
      <c r="AL43" s="107" t="s">
        <v>2946</v>
      </c>
      <c r="AM43" s="138">
        <v>148.19999999999999</v>
      </c>
      <c r="AN43" s="139" t="s">
        <v>2876</v>
      </c>
      <c r="AO43" s="107"/>
      <c r="AP43" s="107"/>
      <c r="AQ43" s="107"/>
      <c r="AR43" s="103"/>
      <c r="AS43" s="107">
        <v>3311.75</v>
      </c>
      <c r="AT43" s="107"/>
      <c r="AU43" s="118"/>
      <c r="AV43" s="107"/>
      <c r="AW43" s="118"/>
      <c r="AX43" s="118"/>
      <c r="AY43" s="140"/>
      <c r="AZ43" s="106" t="s">
        <v>58</v>
      </c>
      <c r="BA43" s="272" t="s">
        <v>2424</v>
      </c>
    </row>
    <row r="44" spans="1:53" x14ac:dyDescent="0.2">
      <c r="A44" s="108"/>
      <c r="B44" s="108"/>
      <c r="C44" s="137">
        <v>33</v>
      </c>
      <c r="D44" s="107" t="s">
        <v>2947</v>
      </c>
      <c r="E44" s="108" t="s">
        <v>260</v>
      </c>
      <c r="F44" s="108" t="s">
        <v>2948</v>
      </c>
      <c r="G44" s="104"/>
      <c r="H44" s="104"/>
      <c r="I44" s="105"/>
      <c r="J44" s="104"/>
      <c r="K44" s="104"/>
      <c r="L44" s="104"/>
      <c r="M44" s="104"/>
      <c r="N44" s="104"/>
      <c r="O44" s="104"/>
      <c r="P44" s="104"/>
      <c r="Q44" s="104"/>
      <c r="R44" s="103"/>
      <c r="S44" s="103"/>
      <c r="T44" s="104"/>
      <c r="U44" s="103"/>
      <c r="V44" s="104"/>
      <c r="W44" s="104"/>
      <c r="X44" s="104"/>
      <c r="Y44" s="104"/>
      <c r="Z44" s="107" t="s">
        <v>259</v>
      </c>
      <c r="AA44" s="104"/>
      <c r="AB44" s="103"/>
      <c r="AC44" s="104"/>
      <c r="AD44" s="104"/>
      <c r="AE44" s="108" t="s">
        <v>76</v>
      </c>
      <c r="AF44" s="104"/>
      <c r="AG44" s="104"/>
      <c r="AH44" s="103"/>
      <c r="AI44" s="108">
        <v>2248</v>
      </c>
      <c r="AJ44" s="108" t="s">
        <v>2948</v>
      </c>
      <c r="AK44" s="107" t="s">
        <v>259</v>
      </c>
      <c r="AL44" s="107" t="s">
        <v>2947</v>
      </c>
      <c r="AM44" s="138">
        <v>1.64</v>
      </c>
      <c r="AN44" s="139" t="s">
        <v>2876</v>
      </c>
      <c r="AO44" s="107"/>
      <c r="AP44" s="107"/>
      <c r="AQ44" s="107"/>
      <c r="AR44" s="103"/>
      <c r="AS44" s="107"/>
      <c r="AT44" s="107"/>
      <c r="AU44" s="118"/>
      <c r="AV44" s="107"/>
      <c r="AW44" s="118"/>
      <c r="AX44" s="118"/>
      <c r="AY44" s="140"/>
      <c r="AZ44" s="106" t="s">
        <v>58</v>
      </c>
      <c r="BA44" s="272" t="s">
        <v>2424</v>
      </c>
    </row>
    <row r="45" spans="1:53" x14ac:dyDescent="0.2">
      <c r="A45" s="108"/>
      <c r="B45" s="108"/>
      <c r="C45" s="137">
        <v>34</v>
      </c>
      <c r="D45" s="107" t="s">
        <v>2949</v>
      </c>
      <c r="E45" s="108" t="s">
        <v>263</v>
      </c>
      <c r="F45" s="108" t="s">
        <v>2891</v>
      </c>
      <c r="G45" s="104"/>
      <c r="H45" s="104"/>
      <c r="I45" s="105"/>
      <c r="J45" s="104"/>
      <c r="K45" s="104"/>
      <c r="L45" s="104"/>
      <c r="M45" s="104"/>
      <c r="N45" s="104"/>
      <c r="O45" s="104"/>
      <c r="P45" s="104"/>
      <c r="Q45" s="104"/>
      <c r="R45" s="103"/>
      <c r="S45" s="103"/>
      <c r="T45" s="104"/>
      <c r="U45" s="103"/>
      <c r="V45" s="104"/>
      <c r="W45" s="104"/>
      <c r="X45" s="104"/>
      <c r="Y45" s="104"/>
      <c r="Z45" s="107" t="s">
        <v>262</v>
      </c>
      <c r="AA45" s="104"/>
      <c r="AB45" s="103"/>
      <c r="AC45" s="104"/>
      <c r="AD45" s="104"/>
      <c r="AE45" s="108" t="s">
        <v>76</v>
      </c>
      <c r="AF45" s="104"/>
      <c r="AG45" s="104"/>
      <c r="AH45" s="103"/>
      <c r="AI45" s="108">
        <v>457</v>
      </c>
      <c r="AJ45" s="108" t="s">
        <v>2891</v>
      </c>
      <c r="AK45" s="107" t="s">
        <v>262</v>
      </c>
      <c r="AL45" s="107" t="s">
        <v>2949</v>
      </c>
      <c r="AM45" s="138">
        <v>145.69999999999999</v>
      </c>
      <c r="AN45" s="139" t="s">
        <v>2876</v>
      </c>
      <c r="AO45" s="107"/>
      <c r="AP45" s="107"/>
      <c r="AQ45" s="107"/>
      <c r="AR45" s="103"/>
      <c r="AS45" s="107">
        <v>1988.58</v>
      </c>
      <c r="AT45" s="107"/>
      <c r="AU45" s="118"/>
      <c r="AV45" s="107"/>
      <c r="AW45" s="118"/>
      <c r="AX45" s="118"/>
      <c r="AY45" s="140"/>
      <c r="AZ45" s="106" t="s">
        <v>58</v>
      </c>
      <c r="BA45" s="272" t="s">
        <v>2424</v>
      </c>
    </row>
    <row r="46" spans="1:53" x14ac:dyDescent="0.2">
      <c r="A46" s="108"/>
      <c r="B46" s="108"/>
      <c r="C46" s="137">
        <v>35</v>
      </c>
      <c r="D46" s="107" t="s">
        <v>2950</v>
      </c>
      <c r="E46" s="108" t="s">
        <v>263</v>
      </c>
      <c r="F46" s="108" t="s">
        <v>2885</v>
      </c>
      <c r="G46" s="104"/>
      <c r="H46" s="104"/>
      <c r="I46" s="105"/>
      <c r="J46" s="104"/>
      <c r="K46" s="104"/>
      <c r="L46" s="104"/>
      <c r="M46" s="104"/>
      <c r="N46" s="104"/>
      <c r="O46" s="104"/>
      <c r="P46" s="104"/>
      <c r="Q46" s="104"/>
      <c r="R46" s="103"/>
      <c r="S46" s="103"/>
      <c r="T46" s="104"/>
      <c r="U46" s="103"/>
      <c r="V46" s="104"/>
      <c r="W46" s="104"/>
      <c r="X46" s="104"/>
      <c r="Y46" s="104"/>
      <c r="Z46" s="107" t="s">
        <v>262</v>
      </c>
      <c r="AA46" s="104"/>
      <c r="AB46" s="103"/>
      <c r="AC46" s="104"/>
      <c r="AD46" s="104"/>
      <c r="AE46" s="108" t="s">
        <v>76</v>
      </c>
      <c r="AF46" s="104"/>
      <c r="AG46" s="104"/>
      <c r="AH46" s="103"/>
      <c r="AI46" s="108">
        <v>2247</v>
      </c>
      <c r="AJ46" s="108" t="s">
        <v>2885</v>
      </c>
      <c r="AK46" s="107" t="s">
        <v>262</v>
      </c>
      <c r="AL46" s="107" t="s">
        <v>2950</v>
      </c>
      <c r="AM46" s="138">
        <v>85.7</v>
      </c>
      <c r="AN46" s="139" t="s">
        <v>2876</v>
      </c>
      <c r="AO46" s="107"/>
      <c r="AP46" s="107"/>
      <c r="AQ46" s="107"/>
      <c r="AR46" s="103"/>
      <c r="AS46" s="107"/>
      <c r="AT46" s="107"/>
      <c r="AU46" s="118"/>
      <c r="AV46" s="107"/>
      <c r="AW46" s="118"/>
      <c r="AX46" s="118"/>
      <c r="AY46" s="140"/>
      <c r="AZ46" s="106" t="s">
        <v>58</v>
      </c>
      <c r="BA46" s="272" t="s">
        <v>2424</v>
      </c>
    </row>
    <row r="47" spans="1:53" x14ac:dyDescent="0.2">
      <c r="A47" s="108"/>
      <c r="B47" s="108"/>
      <c r="C47" s="137">
        <v>36</v>
      </c>
      <c r="D47" s="107" t="s">
        <v>2951</v>
      </c>
      <c r="E47" s="108" t="s">
        <v>266</v>
      </c>
      <c r="F47" s="108" t="s">
        <v>2891</v>
      </c>
      <c r="G47" s="104"/>
      <c r="H47" s="104"/>
      <c r="I47" s="105"/>
      <c r="J47" s="104"/>
      <c r="K47" s="104"/>
      <c r="L47" s="104"/>
      <c r="M47" s="104"/>
      <c r="N47" s="104"/>
      <c r="O47" s="104"/>
      <c r="P47" s="104"/>
      <c r="Q47" s="104"/>
      <c r="R47" s="103"/>
      <c r="S47" s="103"/>
      <c r="T47" s="104"/>
      <c r="U47" s="103"/>
      <c r="V47" s="104"/>
      <c r="W47" s="104"/>
      <c r="X47" s="104"/>
      <c r="Y47" s="104"/>
      <c r="Z47" s="107" t="s">
        <v>265</v>
      </c>
      <c r="AA47" s="104"/>
      <c r="AB47" s="103"/>
      <c r="AC47" s="104"/>
      <c r="AD47" s="104"/>
      <c r="AE47" s="108" t="s">
        <v>76</v>
      </c>
      <c r="AF47" s="104"/>
      <c r="AG47" s="104"/>
      <c r="AH47" s="103"/>
      <c r="AI47" s="108">
        <v>452</v>
      </c>
      <c r="AJ47" s="108" t="s">
        <v>2891</v>
      </c>
      <c r="AK47" s="107" t="s">
        <v>265</v>
      </c>
      <c r="AL47" s="107" t="s">
        <v>2951</v>
      </c>
      <c r="AM47" s="138">
        <v>101.3</v>
      </c>
      <c r="AN47" s="139" t="s">
        <v>2876</v>
      </c>
      <c r="AO47" s="107"/>
      <c r="AP47" s="107"/>
      <c r="AQ47" s="107"/>
      <c r="AR47" s="103"/>
      <c r="AS47" s="107">
        <v>1829.03</v>
      </c>
      <c r="AT47" s="107"/>
      <c r="AU47" s="118"/>
      <c r="AV47" s="107"/>
      <c r="AW47" s="118"/>
      <c r="AX47" s="118"/>
      <c r="AY47" s="140"/>
      <c r="AZ47" s="106" t="s">
        <v>58</v>
      </c>
      <c r="BA47" s="272" t="s">
        <v>2424</v>
      </c>
    </row>
    <row r="48" spans="1:53" x14ac:dyDescent="0.2">
      <c r="A48" s="108"/>
      <c r="B48" s="108"/>
      <c r="C48" s="137">
        <v>37</v>
      </c>
      <c r="D48" s="107" t="s">
        <v>2952</v>
      </c>
      <c r="E48" s="108" t="s">
        <v>266</v>
      </c>
      <c r="F48" s="108" t="s">
        <v>2953</v>
      </c>
      <c r="G48" s="104"/>
      <c r="H48" s="104"/>
      <c r="I48" s="105"/>
      <c r="J48" s="104"/>
      <c r="K48" s="104"/>
      <c r="L48" s="104"/>
      <c r="M48" s="104"/>
      <c r="N48" s="104"/>
      <c r="O48" s="104"/>
      <c r="P48" s="104"/>
      <c r="Q48" s="104"/>
      <c r="R48" s="103"/>
      <c r="S48" s="103"/>
      <c r="T48" s="104"/>
      <c r="U48" s="103"/>
      <c r="V48" s="104"/>
      <c r="W48" s="104"/>
      <c r="X48" s="104"/>
      <c r="Y48" s="104"/>
      <c r="Z48" s="107" t="s">
        <v>265</v>
      </c>
      <c r="AA48" s="104"/>
      <c r="AB48" s="103"/>
      <c r="AC48" s="104"/>
      <c r="AD48" s="104"/>
      <c r="AE48" s="108" t="s">
        <v>76</v>
      </c>
      <c r="AF48" s="104"/>
      <c r="AG48" s="104"/>
      <c r="AH48" s="103"/>
      <c r="AI48" s="108">
        <v>1610</v>
      </c>
      <c r="AJ48" s="108" t="s">
        <v>2953</v>
      </c>
      <c r="AK48" s="107" t="s">
        <v>265</v>
      </c>
      <c r="AL48" s="107" t="s">
        <v>2952</v>
      </c>
      <c r="AM48" s="138">
        <v>53.4</v>
      </c>
      <c r="AN48" s="139" t="s">
        <v>2876</v>
      </c>
      <c r="AO48" s="107"/>
      <c r="AP48" s="107">
        <v>7973.77</v>
      </c>
      <c r="AQ48" s="107"/>
      <c r="AR48" s="103"/>
      <c r="AS48" s="107"/>
      <c r="AT48" s="107"/>
      <c r="AU48" s="118"/>
      <c r="AV48" s="107"/>
      <c r="AW48" s="118"/>
      <c r="AX48" s="118"/>
      <c r="AY48" s="140"/>
      <c r="AZ48" s="106" t="s">
        <v>58</v>
      </c>
      <c r="BA48" s="272" t="s">
        <v>2424</v>
      </c>
    </row>
    <row r="49" spans="1:53" x14ac:dyDescent="0.2">
      <c r="A49" s="108"/>
      <c r="B49" s="108"/>
      <c r="C49" s="137">
        <v>38</v>
      </c>
      <c r="D49" s="107" t="s">
        <v>2954</v>
      </c>
      <c r="E49" s="108" t="s">
        <v>349</v>
      </c>
      <c r="F49" s="108" t="s">
        <v>2955</v>
      </c>
      <c r="G49" s="104"/>
      <c r="H49" s="104"/>
      <c r="I49" s="105"/>
      <c r="J49" s="104"/>
      <c r="K49" s="104"/>
      <c r="L49" s="104"/>
      <c r="M49" s="104"/>
      <c r="N49" s="104"/>
      <c r="O49" s="104"/>
      <c r="P49" s="104"/>
      <c r="Q49" s="104"/>
      <c r="R49" s="103"/>
      <c r="S49" s="103"/>
      <c r="T49" s="104"/>
      <c r="U49" s="103"/>
      <c r="V49" s="104"/>
      <c r="W49" s="104"/>
      <c r="X49" s="104"/>
      <c r="Y49" s="104"/>
      <c r="Z49" s="107" t="s">
        <v>348</v>
      </c>
      <c r="AA49" s="104"/>
      <c r="AB49" s="103"/>
      <c r="AC49" s="104"/>
      <c r="AD49" s="104"/>
      <c r="AE49" s="108" t="s">
        <v>76</v>
      </c>
      <c r="AF49" s="104"/>
      <c r="AG49" s="104"/>
      <c r="AH49" s="103"/>
      <c r="AI49" s="108">
        <v>2198</v>
      </c>
      <c r="AJ49" s="108" t="s">
        <v>2955</v>
      </c>
      <c r="AK49" s="107" t="s">
        <v>348</v>
      </c>
      <c r="AL49" s="107" t="s">
        <v>2954</v>
      </c>
      <c r="AM49" s="138">
        <v>335.8</v>
      </c>
      <c r="AN49" s="139" t="s">
        <v>2876</v>
      </c>
      <c r="AO49" s="107"/>
      <c r="AP49" s="107"/>
      <c r="AQ49" s="107"/>
      <c r="AR49" s="103"/>
      <c r="AS49" s="107"/>
      <c r="AT49" s="107"/>
      <c r="AU49" s="118"/>
      <c r="AV49" s="107"/>
      <c r="AW49" s="118"/>
      <c r="AX49" s="118"/>
      <c r="AY49" s="140"/>
      <c r="AZ49" s="106" t="s">
        <v>58</v>
      </c>
      <c r="BA49" s="272" t="s">
        <v>2424</v>
      </c>
    </row>
    <row r="50" spans="1:53" x14ac:dyDescent="0.2">
      <c r="A50" s="108"/>
      <c r="B50" s="108"/>
      <c r="C50" s="137">
        <v>39</v>
      </c>
      <c r="D50" s="107" t="s">
        <v>2956</v>
      </c>
      <c r="E50" s="108" t="s">
        <v>352</v>
      </c>
      <c r="F50" s="108" t="s">
        <v>2957</v>
      </c>
      <c r="G50" s="104"/>
      <c r="H50" s="104"/>
      <c r="I50" s="105"/>
      <c r="J50" s="104"/>
      <c r="K50" s="104"/>
      <c r="L50" s="104"/>
      <c r="M50" s="104"/>
      <c r="N50" s="104"/>
      <c r="O50" s="104"/>
      <c r="P50" s="104"/>
      <c r="Q50" s="104"/>
      <c r="R50" s="103"/>
      <c r="S50" s="103"/>
      <c r="T50" s="104"/>
      <c r="U50" s="103"/>
      <c r="V50" s="104"/>
      <c r="W50" s="104"/>
      <c r="X50" s="104"/>
      <c r="Y50" s="104"/>
      <c r="Z50" s="107" t="s">
        <v>351</v>
      </c>
      <c r="AA50" s="104"/>
      <c r="AB50" s="103"/>
      <c r="AC50" s="104"/>
      <c r="AD50" s="104"/>
      <c r="AE50" s="108" t="s">
        <v>56</v>
      </c>
      <c r="AF50" s="104"/>
      <c r="AG50" s="104"/>
      <c r="AH50" s="103"/>
      <c r="AI50" s="108">
        <v>2160</v>
      </c>
      <c r="AJ50" s="108" t="s">
        <v>2957</v>
      </c>
      <c r="AK50" s="107" t="s">
        <v>351</v>
      </c>
      <c r="AL50" s="107" t="s">
        <v>2956</v>
      </c>
      <c r="AM50" s="138">
        <v>93.6</v>
      </c>
      <c r="AN50" s="139" t="s">
        <v>2876</v>
      </c>
      <c r="AO50" s="107"/>
      <c r="AP50" s="107"/>
      <c r="AQ50" s="107"/>
      <c r="AR50" s="103"/>
      <c r="AS50" s="107"/>
      <c r="AT50" s="107"/>
      <c r="AU50" s="118"/>
      <c r="AV50" s="107"/>
      <c r="AW50" s="118"/>
      <c r="AX50" s="118"/>
      <c r="AY50" s="140"/>
      <c r="AZ50" s="106" t="s">
        <v>58</v>
      </c>
      <c r="BA50" s="272" t="s">
        <v>2424</v>
      </c>
    </row>
    <row r="51" spans="1:53" x14ac:dyDescent="0.2">
      <c r="A51" s="108"/>
      <c r="B51" s="108"/>
      <c r="C51" s="137">
        <v>40</v>
      </c>
      <c r="D51" s="107" t="s">
        <v>2958</v>
      </c>
      <c r="E51" s="108" t="s">
        <v>355</v>
      </c>
      <c r="F51" s="108" t="s">
        <v>2213</v>
      </c>
      <c r="G51" s="104"/>
      <c r="H51" s="104"/>
      <c r="I51" s="105"/>
      <c r="J51" s="104"/>
      <c r="K51" s="104"/>
      <c r="L51" s="104"/>
      <c r="M51" s="104"/>
      <c r="N51" s="104"/>
      <c r="O51" s="104"/>
      <c r="P51" s="104"/>
      <c r="Q51" s="104"/>
      <c r="R51" s="103"/>
      <c r="S51" s="103"/>
      <c r="T51" s="104"/>
      <c r="U51" s="103"/>
      <c r="V51" s="104"/>
      <c r="W51" s="104"/>
      <c r="X51" s="104"/>
      <c r="Y51" s="104"/>
      <c r="Z51" s="107" t="s">
        <v>354</v>
      </c>
      <c r="AA51" s="104"/>
      <c r="AB51" s="103"/>
      <c r="AC51" s="104"/>
      <c r="AD51" s="104"/>
      <c r="AE51" s="108" t="s">
        <v>56</v>
      </c>
      <c r="AF51" s="104"/>
      <c r="AG51" s="104"/>
      <c r="AH51" s="103"/>
      <c r="AI51" s="108">
        <v>2159</v>
      </c>
      <c r="AJ51" s="108" t="s">
        <v>2213</v>
      </c>
      <c r="AK51" s="107" t="s">
        <v>354</v>
      </c>
      <c r="AL51" s="107" t="s">
        <v>2958</v>
      </c>
      <c r="AM51" s="138">
        <v>80.099999999999994</v>
      </c>
      <c r="AN51" s="139" t="s">
        <v>2876</v>
      </c>
      <c r="AO51" s="107"/>
      <c r="AP51" s="107"/>
      <c r="AQ51" s="107"/>
      <c r="AR51" s="103"/>
      <c r="AS51" s="107"/>
      <c r="AT51" s="107"/>
      <c r="AU51" s="118"/>
      <c r="AV51" s="107"/>
      <c r="AW51" s="118"/>
      <c r="AX51" s="118"/>
      <c r="AY51" s="140"/>
      <c r="AZ51" s="106" t="s">
        <v>58</v>
      </c>
      <c r="BA51" s="272" t="s">
        <v>2424</v>
      </c>
    </row>
    <row r="52" spans="1:53" x14ac:dyDescent="0.2">
      <c r="A52" s="108"/>
      <c r="B52" s="108"/>
      <c r="C52" s="137">
        <v>41</v>
      </c>
      <c r="D52" s="107" t="s">
        <v>2959</v>
      </c>
      <c r="E52" s="108" t="s">
        <v>403</v>
      </c>
      <c r="F52" s="108" t="s">
        <v>2960</v>
      </c>
      <c r="G52" s="104"/>
      <c r="H52" s="104"/>
      <c r="I52" s="105"/>
      <c r="J52" s="104"/>
      <c r="K52" s="104"/>
      <c r="L52" s="104"/>
      <c r="M52" s="104"/>
      <c r="N52" s="104"/>
      <c r="O52" s="104"/>
      <c r="P52" s="104"/>
      <c r="Q52" s="104"/>
      <c r="R52" s="103"/>
      <c r="S52" s="103"/>
      <c r="T52" s="104"/>
      <c r="U52" s="103"/>
      <c r="V52" s="104"/>
      <c r="W52" s="104"/>
      <c r="X52" s="104"/>
      <c r="Y52" s="104"/>
      <c r="Z52" s="107" t="s">
        <v>402</v>
      </c>
      <c r="AA52" s="104"/>
      <c r="AB52" s="103"/>
      <c r="AC52" s="104"/>
      <c r="AD52" s="104"/>
      <c r="AE52" s="108" t="s">
        <v>76</v>
      </c>
      <c r="AF52" s="104"/>
      <c r="AG52" s="104"/>
      <c r="AH52" s="103"/>
      <c r="AI52" s="108" t="s">
        <v>2961</v>
      </c>
      <c r="AJ52" s="108" t="s">
        <v>2960</v>
      </c>
      <c r="AK52" s="107" t="s">
        <v>402</v>
      </c>
      <c r="AL52" s="107" t="s">
        <v>2959</v>
      </c>
      <c r="AM52" s="138">
        <v>250.8</v>
      </c>
      <c r="AN52" s="139" t="s">
        <v>2876</v>
      </c>
      <c r="AO52" s="107"/>
      <c r="AP52" s="107"/>
      <c r="AQ52" s="107"/>
      <c r="AR52" s="103"/>
      <c r="AS52" s="107">
        <v>12299.3</v>
      </c>
      <c r="AT52" s="107"/>
      <c r="AU52" s="118"/>
      <c r="AV52" s="107"/>
      <c r="AW52" s="118"/>
      <c r="AX52" s="118"/>
      <c r="AY52" s="140"/>
      <c r="AZ52" s="106" t="s">
        <v>58</v>
      </c>
      <c r="BA52" s="272" t="s">
        <v>2424</v>
      </c>
    </row>
    <row r="53" spans="1:53" x14ac:dyDescent="0.2">
      <c r="A53" s="108"/>
      <c r="B53" s="108"/>
      <c r="C53" s="137">
        <v>42</v>
      </c>
      <c r="D53" s="107" t="s">
        <v>2962</v>
      </c>
      <c r="E53" s="108" t="s">
        <v>403</v>
      </c>
      <c r="F53" s="108" t="s">
        <v>2901</v>
      </c>
      <c r="G53" s="104"/>
      <c r="H53" s="104"/>
      <c r="I53" s="105"/>
      <c r="J53" s="104"/>
      <c r="K53" s="104"/>
      <c r="L53" s="104"/>
      <c r="M53" s="104"/>
      <c r="N53" s="104"/>
      <c r="O53" s="104"/>
      <c r="P53" s="104"/>
      <c r="Q53" s="104"/>
      <c r="R53" s="103"/>
      <c r="S53" s="103"/>
      <c r="T53" s="104"/>
      <c r="U53" s="103"/>
      <c r="V53" s="104"/>
      <c r="W53" s="104"/>
      <c r="X53" s="104"/>
      <c r="Y53" s="104"/>
      <c r="Z53" s="107" t="s">
        <v>402</v>
      </c>
      <c r="AA53" s="104"/>
      <c r="AB53" s="103"/>
      <c r="AC53" s="104"/>
      <c r="AD53" s="104"/>
      <c r="AE53" s="108" t="s">
        <v>76</v>
      </c>
      <c r="AF53" s="104"/>
      <c r="AG53" s="104"/>
      <c r="AH53" s="103"/>
      <c r="AI53" s="108" t="s">
        <v>2963</v>
      </c>
      <c r="AJ53" s="108" t="s">
        <v>2901</v>
      </c>
      <c r="AK53" s="107" t="s">
        <v>402</v>
      </c>
      <c r="AL53" s="107" t="s">
        <v>2962</v>
      </c>
      <c r="AM53" s="138">
        <v>0</v>
      </c>
      <c r="AN53" s="139" t="s">
        <v>2876</v>
      </c>
      <c r="AO53" s="107"/>
      <c r="AP53" s="107"/>
      <c r="AQ53" s="107"/>
      <c r="AR53" s="103"/>
      <c r="AS53" s="107"/>
      <c r="AT53" s="107"/>
      <c r="AU53" s="118"/>
      <c r="AV53" s="107"/>
      <c r="AW53" s="118"/>
      <c r="AX53" s="118"/>
      <c r="AY53" s="140" t="s">
        <v>2964</v>
      </c>
      <c r="AZ53" s="106" t="s">
        <v>58</v>
      </c>
      <c r="BA53" s="272" t="s">
        <v>2424</v>
      </c>
    </row>
    <row r="54" spans="1:53" x14ac:dyDescent="0.2">
      <c r="A54" s="108"/>
      <c r="B54" s="108"/>
      <c r="C54" s="137">
        <v>43</v>
      </c>
      <c r="D54" s="107" t="s">
        <v>2965</v>
      </c>
      <c r="E54" s="108" t="s">
        <v>403</v>
      </c>
      <c r="F54" s="108" t="s">
        <v>2885</v>
      </c>
      <c r="G54" s="104"/>
      <c r="H54" s="104"/>
      <c r="I54" s="105"/>
      <c r="J54" s="104"/>
      <c r="K54" s="104"/>
      <c r="L54" s="104"/>
      <c r="M54" s="104"/>
      <c r="N54" s="104"/>
      <c r="O54" s="104"/>
      <c r="P54" s="104"/>
      <c r="Q54" s="104"/>
      <c r="R54" s="103"/>
      <c r="S54" s="103"/>
      <c r="T54" s="104"/>
      <c r="U54" s="103"/>
      <c r="V54" s="104"/>
      <c r="W54" s="104"/>
      <c r="X54" s="104"/>
      <c r="Y54" s="104"/>
      <c r="Z54" s="107" t="s">
        <v>402</v>
      </c>
      <c r="AA54" s="104"/>
      <c r="AB54" s="103"/>
      <c r="AC54" s="104"/>
      <c r="AD54" s="104"/>
      <c r="AE54" s="108" t="s">
        <v>76</v>
      </c>
      <c r="AF54" s="104"/>
      <c r="AG54" s="104"/>
      <c r="AH54" s="103"/>
      <c r="AI54" s="108" t="s">
        <v>2963</v>
      </c>
      <c r="AJ54" s="108" t="s">
        <v>2885</v>
      </c>
      <c r="AK54" s="107" t="s">
        <v>402</v>
      </c>
      <c r="AL54" s="107" t="s">
        <v>2965</v>
      </c>
      <c r="AM54" s="138">
        <v>0</v>
      </c>
      <c r="AN54" s="139" t="s">
        <v>2876</v>
      </c>
      <c r="AO54" s="107"/>
      <c r="AP54" s="107"/>
      <c r="AQ54" s="107"/>
      <c r="AR54" s="103"/>
      <c r="AS54" s="107"/>
      <c r="AT54" s="107"/>
      <c r="AU54" s="118"/>
      <c r="AV54" s="107"/>
      <c r="AW54" s="118"/>
      <c r="AX54" s="118"/>
      <c r="AY54" s="140" t="s">
        <v>2964</v>
      </c>
      <c r="AZ54" s="106" t="s">
        <v>58</v>
      </c>
      <c r="BA54" s="272" t="s">
        <v>2424</v>
      </c>
    </row>
    <row r="55" spans="1:53" x14ac:dyDescent="0.2">
      <c r="A55" s="108"/>
      <c r="B55" s="108"/>
      <c r="C55" s="137">
        <v>44</v>
      </c>
      <c r="D55" s="107" t="s">
        <v>2966</v>
      </c>
      <c r="E55" s="108" t="s">
        <v>403</v>
      </c>
      <c r="F55" s="108" t="s">
        <v>2885</v>
      </c>
      <c r="G55" s="104"/>
      <c r="H55" s="104"/>
      <c r="I55" s="105"/>
      <c r="J55" s="104"/>
      <c r="K55" s="104"/>
      <c r="L55" s="104"/>
      <c r="M55" s="104"/>
      <c r="N55" s="104"/>
      <c r="O55" s="104"/>
      <c r="P55" s="104"/>
      <c r="Q55" s="104"/>
      <c r="R55" s="103"/>
      <c r="S55" s="103"/>
      <c r="T55" s="104"/>
      <c r="U55" s="103"/>
      <c r="V55" s="104"/>
      <c r="W55" s="104"/>
      <c r="X55" s="104"/>
      <c r="Y55" s="104"/>
      <c r="Z55" s="107" t="s">
        <v>402</v>
      </c>
      <c r="AA55" s="104"/>
      <c r="AB55" s="103"/>
      <c r="AC55" s="104"/>
      <c r="AD55" s="104"/>
      <c r="AE55" s="108" t="s">
        <v>76</v>
      </c>
      <c r="AF55" s="104"/>
      <c r="AG55" s="104"/>
      <c r="AH55" s="103"/>
      <c r="AI55" s="108" t="s">
        <v>2963</v>
      </c>
      <c r="AJ55" s="108" t="s">
        <v>2885</v>
      </c>
      <c r="AK55" s="107" t="s">
        <v>402</v>
      </c>
      <c r="AL55" s="107" t="s">
        <v>2966</v>
      </c>
      <c r="AM55" s="138">
        <v>0</v>
      </c>
      <c r="AN55" s="139" t="s">
        <v>2876</v>
      </c>
      <c r="AO55" s="107"/>
      <c r="AP55" s="107"/>
      <c r="AQ55" s="107"/>
      <c r="AR55" s="103"/>
      <c r="AS55" s="107"/>
      <c r="AT55" s="107"/>
      <c r="AU55" s="118"/>
      <c r="AV55" s="107"/>
      <c r="AW55" s="118"/>
      <c r="AX55" s="118"/>
      <c r="AY55" s="140" t="s">
        <v>2964</v>
      </c>
      <c r="AZ55" s="106" t="s">
        <v>58</v>
      </c>
      <c r="BA55" s="272" t="s">
        <v>2424</v>
      </c>
    </row>
    <row r="56" spans="1:53" x14ac:dyDescent="0.2">
      <c r="A56" s="108"/>
      <c r="B56" s="108"/>
      <c r="C56" s="137">
        <v>45</v>
      </c>
      <c r="D56" s="107" t="s">
        <v>2967</v>
      </c>
      <c r="E56" s="108" t="s">
        <v>409</v>
      </c>
      <c r="F56" s="108" t="s">
        <v>2968</v>
      </c>
      <c r="G56" s="104"/>
      <c r="H56" s="104"/>
      <c r="I56" s="105"/>
      <c r="J56" s="104"/>
      <c r="K56" s="104"/>
      <c r="L56" s="104"/>
      <c r="M56" s="104"/>
      <c r="N56" s="104"/>
      <c r="O56" s="104"/>
      <c r="P56" s="104"/>
      <c r="Q56" s="104"/>
      <c r="R56" s="103"/>
      <c r="S56" s="103"/>
      <c r="T56" s="104"/>
      <c r="U56" s="103"/>
      <c r="V56" s="104"/>
      <c r="W56" s="104"/>
      <c r="X56" s="104"/>
      <c r="Y56" s="104"/>
      <c r="Z56" s="107" t="s">
        <v>2969</v>
      </c>
      <c r="AA56" s="104"/>
      <c r="AB56" s="103"/>
      <c r="AC56" s="104"/>
      <c r="AD56" s="104"/>
      <c r="AE56" s="108" t="s">
        <v>76</v>
      </c>
      <c r="AF56" s="104"/>
      <c r="AG56" s="104"/>
      <c r="AH56" s="103"/>
      <c r="AI56" s="108">
        <v>465</v>
      </c>
      <c r="AJ56" s="108" t="s">
        <v>2968</v>
      </c>
      <c r="AK56" s="107" t="s">
        <v>2969</v>
      </c>
      <c r="AL56" s="107" t="s">
        <v>2967</v>
      </c>
      <c r="AM56" s="138">
        <v>252</v>
      </c>
      <c r="AN56" s="139" t="s">
        <v>2876</v>
      </c>
      <c r="AO56" s="107"/>
      <c r="AP56" s="107"/>
      <c r="AQ56" s="107"/>
      <c r="AR56" s="103"/>
      <c r="AS56" s="107">
        <v>4932.95</v>
      </c>
      <c r="AT56" s="107"/>
      <c r="AU56" s="118"/>
      <c r="AV56" s="107"/>
      <c r="AW56" s="118"/>
      <c r="AX56" s="118"/>
      <c r="AY56" s="140"/>
      <c r="AZ56" s="106" t="s">
        <v>58</v>
      </c>
      <c r="BA56" s="272" t="s">
        <v>2424</v>
      </c>
    </row>
    <row r="57" spans="1:53" x14ac:dyDescent="0.2">
      <c r="A57" s="108"/>
      <c r="B57" s="108"/>
      <c r="C57" s="137">
        <v>46</v>
      </c>
      <c r="D57" s="107" t="s">
        <v>2970</v>
      </c>
      <c r="E57" s="108" t="s">
        <v>2971</v>
      </c>
      <c r="F57" s="108" t="s">
        <v>2891</v>
      </c>
      <c r="G57" s="104"/>
      <c r="H57" s="104"/>
      <c r="I57" s="105"/>
      <c r="J57" s="104"/>
      <c r="K57" s="104"/>
      <c r="L57" s="104"/>
      <c r="M57" s="104"/>
      <c r="N57" s="104"/>
      <c r="O57" s="104"/>
      <c r="P57" s="104"/>
      <c r="Q57" s="104"/>
      <c r="R57" s="103"/>
      <c r="S57" s="103"/>
      <c r="T57" s="104"/>
      <c r="U57" s="103"/>
      <c r="V57" s="104"/>
      <c r="W57" s="104"/>
      <c r="X57" s="104"/>
      <c r="Y57" s="104"/>
      <c r="Z57" s="107" t="s">
        <v>2972</v>
      </c>
      <c r="AA57" s="104"/>
      <c r="AB57" s="103"/>
      <c r="AC57" s="104"/>
      <c r="AD57" s="104"/>
      <c r="AE57" s="108" t="s">
        <v>76</v>
      </c>
      <c r="AF57" s="104"/>
      <c r="AG57" s="104"/>
      <c r="AH57" s="103"/>
      <c r="AI57" s="108">
        <v>416</v>
      </c>
      <c r="AJ57" s="108" t="s">
        <v>2891</v>
      </c>
      <c r="AK57" s="107" t="s">
        <v>2972</v>
      </c>
      <c r="AL57" s="107" t="s">
        <v>2970</v>
      </c>
      <c r="AM57" s="138">
        <v>39.5</v>
      </c>
      <c r="AN57" s="139" t="s">
        <v>2876</v>
      </c>
      <c r="AO57" s="107"/>
      <c r="AP57" s="107"/>
      <c r="AQ57" s="107"/>
      <c r="AR57" s="103"/>
      <c r="AS57" s="107">
        <v>6019.03</v>
      </c>
      <c r="AT57" s="107"/>
      <c r="AU57" s="118"/>
      <c r="AV57" s="107"/>
      <c r="AW57" s="118"/>
      <c r="AX57" s="118"/>
      <c r="AY57" s="140"/>
      <c r="AZ57" s="106" t="s">
        <v>58</v>
      </c>
      <c r="BA57" s="272" t="s">
        <v>2424</v>
      </c>
    </row>
    <row r="58" spans="1:53" x14ac:dyDescent="0.2">
      <c r="A58" s="108"/>
      <c r="B58" s="108"/>
      <c r="C58" s="137">
        <v>47</v>
      </c>
      <c r="D58" s="107" t="s">
        <v>2973</v>
      </c>
      <c r="E58" s="108" t="s">
        <v>2971</v>
      </c>
      <c r="F58" s="108" t="s">
        <v>2885</v>
      </c>
      <c r="G58" s="104"/>
      <c r="H58" s="104"/>
      <c r="I58" s="105"/>
      <c r="J58" s="104"/>
      <c r="K58" s="104"/>
      <c r="L58" s="104"/>
      <c r="M58" s="104"/>
      <c r="N58" s="104"/>
      <c r="O58" s="104"/>
      <c r="P58" s="104"/>
      <c r="Q58" s="104"/>
      <c r="R58" s="103"/>
      <c r="S58" s="103"/>
      <c r="T58" s="104"/>
      <c r="U58" s="103"/>
      <c r="V58" s="104"/>
      <c r="W58" s="104"/>
      <c r="X58" s="104"/>
      <c r="Y58" s="104"/>
      <c r="Z58" s="107" t="s">
        <v>2972</v>
      </c>
      <c r="AA58" s="104"/>
      <c r="AB58" s="103"/>
      <c r="AC58" s="104"/>
      <c r="AD58" s="104"/>
      <c r="AE58" s="108" t="s">
        <v>76</v>
      </c>
      <c r="AF58" s="104"/>
      <c r="AG58" s="104"/>
      <c r="AH58" s="103"/>
      <c r="AI58" s="108">
        <v>2236</v>
      </c>
      <c r="AJ58" s="108" t="s">
        <v>2885</v>
      </c>
      <c r="AK58" s="107" t="s">
        <v>2972</v>
      </c>
      <c r="AL58" s="107" t="s">
        <v>2973</v>
      </c>
      <c r="AM58" s="138">
        <v>18.690000000000001</v>
      </c>
      <c r="AN58" s="139" t="s">
        <v>2876</v>
      </c>
      <c r="AO58" s="107"/>
      <c r="AP58" s="107"/>
      <c r="AQ58" s="107"/>
      <c r="AR58" s="103"/>
      <c r="AS58" s="107"/>
      <c r="AT58" s="107"/>
      <c r="AU58" s="118"/>
      <c r="AV58" s="107"/>
      <c r="AW58" s="118"/>
      <c r="AX58" s="118"/>
      <c r="AY58" s="140"/>
      <c r="AZ58" s="106" t="s">
        <v>58</v>
      </c>
      <c r="BA58" s="272" t="s">
        <v>2424</v>
      </c>
    </row>
    <row r="59" spans="1:53" x14ac:dyDescent="0.2">
      <c r="A59" s="108"/>
      <c r="B59" s="108"/>
      <c r="C59" s="137">
        <v>48</v>
      </c>
      <c r="D59" s="107" t="s">
        <v>2974</v>
      </c>
      <c r="E59" s="108" t="s">
        <v>413</v>
      </c>
      <c r="F59" s="108" t="s">
        <v>2968</v>
      </c>
      <c r="G59" s="104"/>
      <c r="H59" s="104"/>
      <c r="I59" s="105"/>
      <c r="J59" s="104"/>
      <c r="K59" s="104"/>
      <c r="L59" s="104"/>
      <c r="M59" s="104"/>
      <c r="N59" s="104"/>
      <c r="O59" s="104"/>
      <c r="P59" s="104"/>
      <c r="Q59" s="104"/>
      <c r="R59" s="103"/>
      <c r="S59" s="103"/>
      <c r="T59" s="104"/>
      <c r="U59" s="103"/>
      <c r="V59" s="104"/>
      <c r="W59" s="104"/>
      <c r="X59" s="104"/>
      <c r="Y59" s="104"/>
      <c r="Z59" s="107" t="s">
        <v>412</v>
      </c>
      <c r="AA59" s="104"/>
      <c r="AB59" s="103"/>
      <c r="AC59" s="104"/>
      <c r="AD59" s="104"/>
      <c r="AE59" s="108" t="s">
        <v>76</v>
      </c>
      <c r="AF59" s="104"/>
      <c r="AG59" s="104"/>
      <c r="AH59" s="103"/>
      <c r="AI59" s="108" t="s">
        <v>2975</v>
      </c>
      <c r="AJ59" s="108" t="s">
        <v>2968</v>
      </c>
      <c r="AK59" s="107" t="s">
        <v>412</v>
      </c>
      <c r="AL59" s="107" t="s">
        <v>2974</v>
      </c>
      <c r="AM59" s="138">
        <v>191.8</v>
      </c>
      <c r="AN59" s="139" t="s">
        <v>2876</v>
      </c>
      <c r="AO59" s="107"/>
      <c r="AP59" s="107"/>
      <c r="AQ59" s="107"/>
      <c r="AR59" s="103"/>
      <c r="AS59" s="107">
        <v>8888.35</v>
      </c>
      <c r="AT59" s="107"/>
      <c r="AU59" s="118"/>
      <c r="AV59" s="107"/>
      <c r="AW59" s="118"/>
      <c r="AX59" s="118"/>
      <c r="AY59" s="140"/>
      <c r="AZ59" s="106" t="s">
        <v>58</v>
      </c>
      <c r="BA59" s="272" t="s">
        <v>2424</v>
      </c>
    </row>
    <row r="60" spans="1:53" x14ac:dyDescent="0.2">
      <c r="A60" s="108"/>
      <c r="B60" s="108"/>
      <c r="C60" s="137">
        <v>49</v>
      </c>
      <c r="D60" s="107" t="s">
        <v>2976</v>
      </c>
      <c r="E60" s="108" t="s">
        <v>535</v>
      </c>
      <c r="F60" s="108" t="s">
        <v>2977</v>
      </c>
      <c r="G60" s="104"/>
      <c r="H60" s="104"/>
      <c r="I60" s="105"/>
      <c r="J60" s="104"/>
      <c r="K60" s="104"/>
      <c r="L60" s="104"/>
      <c r="M60" s="104"/>
      <c r="N60" s="104"/>
      <c r="O60" s="104"/>
      <c r="P60" s="104"/>
      <c r="Q60" s="104"/>
      <c r="R60" s="103"/>
      <c r="S60" s="103"/>
      <c r="T60" s="104"/>
      <c r="U60" s="103"/>
      <c r="V60" s="104"/>
      <c r="W60" s="104"/>
      <c r="X60" s="104"/>
      <c r="Y60" s="104"/>
      <c r="Z60" s="107" t="s">
        <v>534</v>
      </c>
      <c r="AA60" s="104"/>
      <c r="AB60" s="103"/>
      <c r="AC60" s="104"/>
      <c r="AD60" s="104"/>
      <c r="AE60" s="108" t="s">
        <v>76</v>
      </c>
      <c r="AF60" s="104"/>
      <c r="AG60" s="104"/>
      <c r="AH60" s="103"/>
      <c r="AI60" s="108">
        <v>2186</v>
      </c>
      <c r="AJ60" s="108" t="s">
        <v>2977</v>
      </c>
      <c r="AK60" s="107" t="s">
        <v>534</v>
      </c>
      <c r="AL60" s="107" t="s">
        <v>2976</v>
      </c>
      <c r="AM60" s="138">
        <v>7.9</v>
      </c>
      <c r="AN60" s="139" t="s">
        <v>2876</v>
      </c>
      <c r="AO60" s="107"/>
      <c r="AP60" s="107"/>
      <c r="AQ60" s="107"/>
      <c r="AR60" s="103"/>
      <c r="AS60" s="107"/>
      <c r="AT60" s="107"/>
      <c r="AU60" s="118"/>
      <c r="AV60" s="107"/>
      <c r="AW60" s="118"/>
      <c r="AX60" s="118"/>
      <c r="AY60" s="140"/>
      <c r="AZ60" s="106" t="s">
        <v>58</v>
      </c>
      <c r="BA60" s="272" t="s">
        <v>2424</v>
      </c>
    </row>
    <row r="61" spans="1:53" x14ac:dyDescent="0.2">
      <c r="A61" s="108"/>
      <c r="B61" s="108"/>
      <c r="C61" s="137">
        <v>50</v>
      </c>
      <c r="D61" s="107" t="s">
        <v>2978</v>
      </c>
      <c r="E61" s="108" t="s">
        <v>535</v>
      </c>
      <c r="F61" s="108" t="s">
        <v>2979</v>
      </c>
      <c r="G61" s="104"/>
      <c r="H61" s="104"/>
      <c r="I61" s="105"/>
      <c r="J61" s="104"/>
      <c r="K61" s="104"/>
      <c r="L61" s="104"/>
      <c r="M61" s="104"/>
      <c r="N61" s="104"/>
      <c r="O61" s="104"/>
      <c r="P61" s="104"/>
      <c r="Q61" s="104"/>
      <c r="R61" s="103"/>
      <c r="S61" s="103"/>
      <c r="T61" s="104"/>
      <c r="U61" s="103"/>
      <c r="V61" s="104"/>
      <c r="W61" s="104"/>
      <c r="X61" s="104"/>
      <c r="Y61" s="104"/>
      <c r="Z61" s="107" t="s">
        <v>534</v>
      </c>
      <c r="AA61" s="104"/>
      <c r="AB61" s="103"/>
      <c r="AC61" s="104"/>
      <c r="AD61" s="104"/>
      <c r="AE61" s="108" t="s">
        <v>76</v>
      </c>
      <c r="AF61" s="104"/>
      <c r="AG61" s="104"/>
      <c r="AH61" s="103"/>
      <c r="AI61" s="108">
        <v>1567</v>
      </c>
      <c r="AJ61" s="108" t="s">
        <v>2979</v>
      </c>
      <c r="AK61" s="107" t="s">
        <v>534</v>
      </c>
      <c r="AL61" s="107" t="s">
        <v>2978</v>
      </c>
      <c r="AM61" s="138">
        <v>326.7</v>
      </c>
      <c r="AN61" s="139" t="s">
        <v>2876</v>
      </c>
      <c r="AO61" s="107"/>
      <c r="AP61" s="107">
        <v>189363.73</v>
      </c>
      <c r="AQ61" s="107"/>
      <c r="AR61" s="103"/>
      <c r="AS61" s="107"/>
      <c r="AT61" s="107"/>
      <c r="AU61" s="118"/>
      <c r="AV61" s="107"/>
      <c r="AW61" s="118"/>
      <c r="AX61" s="118"/>
      <c r="AY61" s="140"/>
      <c r="AZ61" s="106" t="s">
        <v>58</v>
      </c>
      <c r="BA61" s="272" t="s">
        <v>2424</v>
      </c>
    </row>
    <row r="62" spans="1:53" x14ac:dyDescent="0.2">
      <c r="A62" s="108"/>
      <c r="B62" s="108"/>
      <c r="C62" s="137">
        <v>51</v>
      </c>
      <c r="D62" s="107" t="s">
        <v>2980</v>
      </c>
      <c r="E62" s="108" t="s">
        <v>598</v>
      </c>
      <c r="F62" s="108" t="s">
        <v>2885</v>
      </c>
      <c r="G62" s="104"/>
      <c r="H62" s="104"/>
      <c r="I62" s="105"/>
      <c r="J62" s="104"/>
      <c r="K62" s="104"/>
      <c r="L62" s="104"/>
      <c r="M62" s="104"/>
      <c r="N62" s="104"/>
      <c r="O62" s="104"/>
      <c r="P62" s="104"/>
      <c r="Q62" s="104"/>
      <c r="R62" s="103"/>
      <c r="S62" s="103"/>
      <c r="T62" s="104"/>
      <c r="U62" s="103"/>
      <c r="V62" s="104"/>
      <c r="W62" s="104"/>
      <c r="X62" s="104"/>
      <c r="Y62" s="104"/>
      <c r="Z62" s="107" t="s">
        <v>597</v>
      </c>
      <c r="AA62" s="104"/>
      <c r="AB62" s="103"/>
      <c r="AC62" s="104"/>
      <c r="AD62" s="104"/>
      <c r="AE62" s="108" t="s">
        <v>76</v>
      </c>
      <c r="AF62" s="104"/>
      <c r="AG62" s="104"/>
      <c r="AH62" s="103"/>
      <c r="AI62" s="108">
        <v>2187</v>
      </c>
      <c r="AJ62" s="108" t="s">
        <v>2885</v>
      </c>
      <c r="AK62" s="107" t="s">
        <v>597</v>
      </c>
      <c r="AL62" s="107" t="s">
        <v>2980</v>
      </c>
      <c r="AM62" s="138">
        <v>90.7</v>
      </c>
      <c r="AN62" s="139" t="s">
        <v>2876</v>
      </c>
      <c r="AO62" s="107"/>
      <c r="AP62" s="107"/>
      <c r="AQ62" s="107"/>
      <c r="AR62" s="103"/>
      <c r="AS62" s="107"/>
      <c r="AT62" s="107"/>
      <c r="AU62" s="118"/>
      <c r="AV62" s="107"/>
      <c r="AW62" s="118"/>
      <c r="AX62" s="118"/>
      <c r="AY62" s="140"/>
      <c r="AZ62" s="106" t="s">
        <v>58</v>
      </c>
      <c r="BA62" s="272" t="s">
        <v>2424</v>
      </c>
    </row>
    <row r="63" spans="1:53" x14ac:dyDescent="0.2">
      <c r="A63" s="108"/>
      <c r="B63" s="108"/>
      <c r="C63" s="137">
        <v>52</v>
      </c>
      <c r="D63" s="107" t="s">
        <v>2981</v>
      </c>
      <c r="E63" s="108" t="s">
        <v>2982</v>
      </c>
      <c r="F63" s="108" t="s">
        <v>2983</v>
      </c>
      <c r="G63" s="104"/>
      <c r="H63" s="104"/>
      <c r="I63" s="105"/>
      <c r="J63" s="104"/>
      <c r="K63" s="104"/>
      <c r="L63" s="104"/>
      <c r="M63" s="104"/>
      <c r="N63" s="104"/>
      <c r="O63" s="104"/>
      <c r="P63" s="104"/>
      <c r="Q63" s="104"/>
      <c r="R63" s="103"/>
      <c r="S63" s="103"/>
      <c r="T63" s="104"/>
      <c r="U63" s="103"/>
      <c r="V63" s="104"/>
      <c r="W63" s="104"/>
      <c r="X63" s="104"/>
      <c r="Y63" s="104"/>
      <c r="Z63" s="107" t="s">
        <v>2984</v>
      </c>
      <c r="AA63" s="104"/>
      <c r="AB63" s="103"/>
      <c r="AC63" s="104"/>
      <c r="AD63" s="104"/>
      <c r="AE63" s="108" t="s">
        <v>76</v>
      </c>
      <c r="AF63" s="104"/>
      <c r="AG63" s="104"/>
      <c r="AH63" s="103"/>
      <c r="AI63" s="108">
        <v>1507</v>
      </c>
      <c r="AJ63" s="141" t="s">
        <v>2985</v>
      </c>
      <c r="AK63" s="107" t="s">
        <v>2984</v>
      </c>
      <c r="AL63" s="107" t="s">
        <v>2981</v>
      </c>
      <c r="AM63" s="138">
        <v>226.6</v>
      </c>
      <c r="AN63" s="139" t="s">
        <v>2876</v>
      </c>
      <c r="AO63" s="107"/>
      <c r="AP63" s="107">
        <v>50632.88</v>
      </c>
      <c r="AQ63" s="107"/>
      <c r="AR63" s="103"/>
      <c r="AS63" s="107"/>
      <c r="AT63" s="107"/>
      <c r="AU63" s="118"/>
      <c r="AV63" s="107"/>
      <c r="AW63" s="118"/>
      <c r="AX63" s="118"/>
      <c r="AY63" s="140"/>
      <c r="AZ63" s="106" t="s">
        <v>58</v>
      </c>
      <c r="BA63" s="272" t="s">
        <v>2424</v>
      </c>
    </row>
    <row r="64" spans="1:53" x14ac:dyDescent="0.2">
      <c r="A64" s="108"/>
      <c r="B64" s="108"/>
      <c r="C64" s="137">
        <v>53</v>
      </c>
      <c r="D64" s="107" t="s">
        <v>2986</v>
      </c>
      <c r="E64" s="108" t="s">
        <v>2987</v>
      </c>
      <c r="F64" s="108" t="s">
        <v>2891</v>
      </c>
      <c r="G64" s="104"/>
      <c r="H64" s="104"/>
      <c r="I64" s="105"/>
      <c r="J64" s="104"/>
      <c r="K64" s="104"/>
      <c r="L64" s="104"/>
      <c r="M64" s="104"/>
      <c r="N64" s="104"/>
      <c r="O64" s="104"/>
      <c r="P64" s="104"/>
      <c r="Q64" s="104"/>
      <c r="R64" s="103"/>
      <c r="S64" s="103"/>
      <c r="T64" s="104"/>
      <c r="U64" s="103"/>
      <c r="V64" s="104"/>
      <c r="W64" s="104"/>
      <c r="X64" s="104"/>
      <c r="Y64" s="104"/>
      <c r="Z64" s="107" t="s">
        <v>2988</v>
      </c>
      <c r="AA64" s="104"/>
      <c r="AB64" s="103"/>
      <c r="AC64" s="104"/>
      <c r="AD64" s="104"/>
      <c r="AE64" s="108" t="s">
        <v>76</v>
      </c>
      <c r="AF64" s="104"/>
      <c r="AG64" s="104"/>
      <c r="AH64" s="103"/>
      <c r="AI64" s="108">
        <v>431</v>
      </c>
      <c r="AJ64" s="108" t="s">
        <v>2891</v>
      </c>
      <c r="AK64" s="107" t="s">
        <v>2988</v>
      </c>
      <c r="AL64" s="107" t="s">
        <v>2986</v>
      </c>
      <c r="AM64" s="138">
        <v>56.4</v>
      </c>
      <c r="AN64" s="139" t="s">
        <v>2876</v>
      </c>
      <c r="AO64" s="107"/>
      <c r="AP64" s="107"/>
      <c r="AQ64" s="107"/>
      <c r="AR64" s="103"/>
      <c r="AS64" s="107">
        <v>1220.49</v>
      </c>
      <c r="AT64" s="107"/>
      <c r="AU64" s="118"/>
      <c r="AV64" s="107"/>
      <c r="AW64" s="118"/>
      <c r="AX64" s="118"/>
      <c r="AY64" s="140"/>
      <c r="AZ64" s="106" t="s">
        <v>58</v>
      </c>
      <c r="BA64" s="272" t="s">
        <v>2424</v>
      </c>
    </row>
    <row r="65" spans="1:53" x14ac:dyDescent="0.2">
      <c r="A65" s="108"/>
      <c r="B65" s="108"/>
      <c r="C65" s="137">
        <v>54</v>
      </c>
      <c r="D65" s="107" t="s">
        <v>2989</v>
      </c>
      <c r="E65" s="108" t="s">
        <v>421</v>
      </c>
      <c r="F65" s="108" t="s">
        <v>2990</v>
      </c>
      <c r="G65" s="104"/>
      <c r="H65" s="104"/>
      <c r="I65" s="105"/>
      <c r="J65" s="104"/>
      <c r="K65" s="104"/>
      <c r="L65" s="104"/>
      <c r="M65" s="104"/>
      <c r="N65" s="104"/>
      <c r="O65" s="104"/>
      <c r="P65" s="104"/>
      <c r="Q65" s="104"/>
      <c r="R65" s="103"/>
      <c r="S65" s="103"/>
      <c r="T65" s="104"/>
      <c r="U65" s="103"/>
      <c r="V65" s="104"/>
      <c r="W65" s="104"/>
      <c r="X65" s="104"/>
      <c r="Y65" s="104"/>
      <c r="Z65" s="107" t="s">
        <v>2991</v>
      </c>
      <c r="AA65" s="104"/>
      <c r="AB65" s="103"/>
      <c r="AC65" s="104"/>
      <c r="AD65" s="104"/>
      <c r="AE65" s="108" t="s">
        <v>76</v>
      </c>
      <c r="AF65" s="104"/>
      <c r="AG65" s="104"/>
      <c r="AH65" s="103"/>
      <c r="AI65" s="108">
        <v>1571</v>
      </c>
      <c r="AJ65" s="108" t="s">
        <v>2990</v>
      </c>
      <c r="AK65" s="107" t="s">
        <v>2991</v>
      </c>
      <c r="AL65" s="107" t="s">
        <v>2989</v>
      </c>
      <c r="AM65" s="138">
        <v>1469.2</v>
      </c>
      <c r="AN65" s="139" t="s">
        <v>2876</v>
      </c>
      <c r="AO65" s="107"/>
      <c r="AP65" s="107">
        <v>2399799.23</v>
      </c>
      <c r="AQ65" s="107"/>
      <c r="AR65" s="103"/>
      <c r="AS65" s="107"/>
      <c r="AT65" s="107"/>
      <c r="AU65" s="118"/>
      <c r="AV65" s="107"/>
      <c r="AW65" s="118"/>
      <c r="AX65" s="118"/>
      <c r="AY65" s="140"/>
      <c r="AZ65" s="106" t="s">
        <v>58</v>
      </c>
      <c r="BA65" s="272" t="s">
        <v>2424</v>
      </c>
    </row>
    <row r="66" spans="1:53" x14ac:dyDescent="0.2">
      <c r="A66" s="108"/>
      <c r="B66" s="108"/>
      <c r="C66" s="137">
        <v>55</v>
      </c>
      <c r="D66" s="107" t="s">
        <v>2992</v>
      </c>
      <c r="E66" s="108" t="s">
        <v>421</v>
      </c>
      <c r="F66" s="108" t="s">
        <v>2993</v>
      </c>
      <c r="G66" s="104"/>
      <c r="H66" s="104"/>
      <c r="I66" s="105"/>
      <c r="J66" s="104"/>
      <c r="K66" s="104"/>
      <c r="L66" s="104"/>
      <c r="M66" s="104"/>
      <c r="N66" s="104"/>
      <c r="O66" s="104"/>
      <c r="P66" s="104"/>
      <c r="Q66" s="104"/>
      <c r="R66" s="103"/>
      <c r="S66" s="103"/>
      <c r="T66" s="104"/>
      <c r="U66" s="103"/>
      <c r="V66" s="104"/>
      <c r="W66" s="104"/>
      <c r="X66" s="104"/>
      <c r="Y66" s="104"/>
      <c r="Z66" s="107" t="s">
        <v>2991</v>
      </c>
      <c r="AA66" s="104"/>
      <c r="AB66" s="103"/>
      <c r="AC66" s="104"/>
      <c r="AD66" s="104"/>
      <c r="AE66" s="108" t="s">
        <v>76</v>
      </c>
      <c r="AF66" s="104"/>
      <c r="AG66" s="104"/>
      <c r="AH66" s="103"/>
      <c r="AI66" s="108" t="s">
        <v>2994</v>
      </c>
      <c r="AJ66" s="108" t="s">
        <v>2993</v>
      </c>
      <c r="AK66" s="107" t="s">
        <v>2991</v>
      </c>
      <c r="AL66" s="107" t="s">
        <v>2992</v>
      </c>
      <c r="AM66" s="138">
        <v>42.7</v>
      </c>
      <c r="AN66" s="139" t="s">
        <v>2876</v>
      </c>
      <c r="AO66" s="107"/>
      <c r="AP66" s="107">
        <v>34347.99</v>
      </c>
      <c r="AQ66" s="107"/>
      <c r="AR66" s="103"/>
      <c r="AS66" s="107"/>
      <c r="AT66" s="107"/>
      <c r="AU66" s="118"/>
      <c r="AV66" s="107"/>
      <c r="AW66" s="118"/>
      <c r="AX66" s="118"/>
      <c r="AY66" s="140"/>
      <c r="AZ66" s="106" t="s">
        <v>58</v>
      </c>
      <c r="BA66" s="272" t="s">
        <v>2424</v>
      </c>
    </row>
    <row r="67" spans="1:53" x14ac:dyDescent="0.2">
      <c r="A67" s="108"/>
      <c r="B67" s="108"/>
      <c r="C67" s="137">
        <v>56</v>
      </c>
      <c r="D67" s="107" t="s">
        <v>2995</v>
      </c>
      <c r="E67" s="108" t="s">
        <v>421</v>
      </c>
      <c r="F67" s="108" t="s">
        <v>2996</v>
      </c>
      <c r="G67" s="104"/>
      <c r="H67" s="104"/>
      <c r="I67" s="105"/>
      <c r="J67" s="104"/>
      <c r="K67" s="104"/>
      <c r="L67" s="104"/>
      <c r="M67" s="104"/>
      <c r="N67" s="104"/>
      <c r="O67" s="104"/>
      <c r="P67" s="104"/>
      <c r="Q67" s="104"/>
      <c r="R67" s="103"/>
      <c r="S67" s="103"/>
      <c r="T67" s="104"/>
      <c r="U67" s="103"/>
      <c r="V67" s="104"/>
      <c r="W67" s="104"/>
      <c r="X67" s="104"/>
      <c r="Y67" s="104"/>
      <c r="Z67" s="107" t="s">
        <v>2991</v>
      </c>
      <c r="AA67" s="104"/>
      <c r="AB67" s="103"/>
      <c r="AC67" s="104"/>
      <c r="AD67" s="104"/>
      <c r="AE67" s="108" t="s">
        <v>76</v>
      </c>
      <c r="AF67" s="104"/>
      <c r="AG67" s="104"/>
      <c r="AH67" s="103"/>
      <c r="AI67" s="108">
        <v>2674</v>
      </c>
      <c r="AJ67" s="108" t="s">
        <v>2996</v>
      </c>
      <c r="AK67" s="107" t="s">
        <v>2991</v>
      </c>
      <c r="AL67" s="107" t="s">
        <v>2995</v>
      </c>
      <c r="AM67" s="138">
        <v>47.6</v>
      </c>
      <c r="AN67" s="139" t="s">
        <v>2876</v>
      </c>
      <c r="AO67" s="107"/>
      <c r="AP67" s="107">
        <v>3759.83</v>
      </c>
      <c r="AQ67" s="107"/>
      <c r="AR67" s="103"/>
      <c r="AS67" s="107"/>
      <c r="AT67" s="107"/>
      <c r="AU67" s="118"/>
      <c r="AV67" s="107"/>
      <c r="AW67" s="118"/>
      <c r="AX67" s="118"/>
      <c r="AY67" s="140"/>
      <c r="AZ67" s="106" t="s">
        <v>58</v>
      </c>
      <c r="BA67" s="272" t="s">
        <v>2424</v>
      </c>
    </row>
    <row r="68" spans="1:53" x14ac:dyDescent="0.2">
      <c r="A68" s="108"/>
      <c r="B68" s="108"/>
      <c r="C68" s="137">
        <v>57</v>
      </c>
      <c r="D68" s="107" t="s">
        <v>2997</v>
      </c>
      <c r="E68" s="108" t="s">
        <v>421</v>
      </c>
      <c r="F68" s="108" t="s">
        <v>2998</v>
      </c>
      <c r="G68" s="104"/>
      <c r="H68" s="104"/>
      <c r="I68" s="105"/>
      <c r="J68" s="104"/>
      <c r="K68" s="104"/>
      <c r="L68" s="104"/>
      <c r="M68" s="104"/>
      <c r="N68" s="104"/>
      <c r="O68" s="104"/>
      <c r="P68" s="104"/>
      <c r="Q68" s="104"/>
      <c r="R68" s="103"/>
      <c r="S68" s="103"/>
      <c r="T68" s="104"/>
      <c r="U68" s="103"/>
      <c r="V68" s="104"/>
      <c r="W68" s="104"/>
      <c r="X68" s="104"/>
      <c r="Y68" s="104"/>
      <c r="Z68" s="107" t="s">
        <v>549</v>
      </c>
      <c r="AA68" s="104"/>
      <c r="AB68" s="103"/>
      <c r="AC68" s="104"/>
      <c r="AD68" s="104"/>
      <c r="AE68" s="108" t="s">
        <v>76</v>
      </c>
      <c r="AF68" s="104"/>
      <c r="AG68" s="104"/>
      <c r="AH68" s="103"/>
      <c r="AI68" s="108">
        <v>3094</v>
      </c>
      <c r="AJ68" s="108" t="s">
        <v>2998</v>
      </c>
      <c r="AK68" s="107" t="s">
        <v>549</v>
      </c>
      <c r="AL68" s="107" t="s">
        <v>2997</v>
      </c>
      <c r="AM68" s="138">
        <v>27.6</v>
      </c>
      <c r="AN68" s="139" t="s">
        <v>2876</v>
      </c>
      <c r="AO68" s="107"/>
      <c r="AP68" s="107">
        <v>6381.34</v>
      </c>
      <c r="AQ68" s="107"/>
      <c r="AR68" s="103"/>
      <c r="AS68" s="107"/>
      <c r="AT68" s="107"/>
      <c r="AU68" s="118"/>
      <c r="AV68" s="107"/>
      <c r="AW68" s="118"/>
      <c r="AX68" s="118"/>
      <c r="AY68" s="140"/>
      <c r="AZ68" s="106" t="s">
        <v>58</v>
      </c>
      <c r="BA68" s="272" t="s">
        <v>2424</v>
      </c>
    </row>
    <row r="69" spans="1:53" x14ac:dyDescent="0.2">
      <c r="A69" s="108"/>
      <c r="B69" s="108"/>
      <c r="C69" s="137">
        <v>58</v>
      </c>
      <c r="D69" s="107" t="s">
        <v>2999</v>
      </c>
      <c r="E69" s="108" t="s">
        <v>424</v>
      </c>
      <c r="F69" s="108" t="s">
        <v>3000</v>
      </c>
      <c r="G69" s="104"/>
      <c r="H69" s="104"/>
      <c r="I69" s="105"/>
      <c r="J69" s="104"/>
      <c r="K69" s="104"/>
      <c r="L69" s="104"/>
      <c r="M69" s="104"/>
      <c r="N69" s="104"/>
      <c r="O69" s="104"/>
      <c r="P69" s="104"/>
      <c r="Q69" s="104"/>
      <c r="R69" s="103"/>
      <c r="S69" s="103"/>
      <c r="T69" s="104"/>
      <c r="U69" s="103"/>
      <c r="V69" s="104"/>
      <c r="W69" s="104"/>
      <c r="X69" s="104"/>
      <c r="Y69" s="104"/>
      <c r="Z69" s="107" t="s">
        <v>423</v>
      </c>
      <c r="AA69" s="104"/>
      <c r="AB69" s="103"/>
      <c r="AC69" s="104"/>
      <c r="AD69" s="104"/>
      <c r="AE69" s="108" t="s">
        <v>76</v>
      </c>
      <c r="AF69" s="104"/>
      <c r="AG69" s="104"/>
      <c r="AH69" s="103"/>
      <c r="AI69" s="108">
        <v>2757</v>
      </c>
      <c r="AJ69" s="108" t="s">
        <v>3000</v>
      </c>
      <c r="AK69" s="107" t="s">
        <v>423</v>
      </c>
      <c r="AL69" s="107" t="s">
        <v>2999</v>
      </c>
      <c r="AM69" s="138">
        <v>472.9</v>
      </c>
      <c r="AN69" s="139" t="s">
        <v>2876</v>
      </c>
      <c r="AO69" s="107"/>
      <c r="AP69" s="107"/>
      <c r="AQ69" s="107"/>
      <c r="AR69" s="103"/>
      <c r="AS69" s="107">
        <v>115882.76</v>
      </c>
      <c r="AT69" s="107"/>
      <c r="AU69" s="118"/>
      <c r="AV69" s="107"/>
      <c r="AW69" s="118"/>
      <c r="AX69" s="118"/>
      <c r="AY69" s="140"/>
      <c r="AZ69" s="106" t="s">
        <v>58</v>
      </c>
      <c r="BA69" s="272" t="s">
        <v>2424</v>
      </c>
    </row>
    <row r="70" spans="1:53" x14ac:dyDescent="0.2">
      <c r="A70" s="108"/>
      <c r="B70" s="108"/>
      <c r="C70" s="137">
        <v>59</v>
      </c>
      <c r="D70" s="107" t="s">
        <v>3001</v>
      </c>
      <c r="E70" s="108" t="s">
        <v>424</v>
      </c>
      <c r="F70" s="108" t="s">
        <v>2885</v>
      </c>
      <c r="G70" s="104"/>
      <c r="H70" s="104"/>
      <c r="I70" s="105"/>
      <c r="J70" s="104"/>
      <c r="K70" s="104"/>
      <c r="L70" s="104"/>
      <c r="M70" s="104"/>
      <c r="N70" s="104"/>
      <c r="O70" s="104"/>
      <c r="P70" s="104"/>
      <c r="Q70" s="104"/>
      <c r="R70" s="103"/>
      <c r="S70" s="103"/>
      <c r="T70" s="104"/>
      <c r="U70" s="103"/>
      <c r="V70" s="104"/>
      <c r="W70" s="104"/>
      <c r="X70" s="104"/>
      <c r="Y70" s="104"/>
      <c r="Z70" s="107" t="s">
        <v>423</v>
      </c>
      <c r="AA70" s="104"/>
      <c r="AB70" s="103"/>
      <c r="AC70" s="104"/>
      <c r="AD70" s="104"/>
      <c r="AE70" s="108" t="s">
        <v>76</v>
      </c>
      <c r="AF70" s="104"/>
      <c r="AG70" s="104"/>
      <c r="AH70" s="103"/>
      <c r="AI70" s="108">
        <v>2759</v>
      </c>
      <c r="AJ70" s="108" t="s">
        <v>2885</v>
      </c>
      <c r="AK70" s="107" t="s">
        <v>423</v>
      </c>
      <c r="AL70" s="107" t="s">
        <v>3001</v>
      </c>
      <c r="AM70" s="138">
        <v>157</v>
      </c>
      <c r="AN70" s="139" t="s">
        <v>2876</v>
      </c>
      <c r="AO70" s="107"/>
      <c r="AP70" s="107"/>
      <c r="AQ70" s="107"/>
      <c r="AR70" s="103"/>
      <c r="AS70" s="107"/>
      <c r="AT70" s="107">
        <v>765.51</v>
      </c>
      <c r="AU70" s="118"/>
      <c r="AV70" s="107"/>
      <c r="AW70" s="118"/>
      <c r="AX70" s="118"/>
      <c r="AY70" s="140"/>
      <c r="AZ70" s="106" t="s">
        <v>58</v>
      </c>
      <c r="BA70" s="272" t="s">
        <v>2424</v>
      </c>
    </row>
    <row r="71" spans="1:53" x14ac:dyDescent="0.2">
      <c r="A71" s="108"/>
      <c r="B71" s="108"/>
      <c r="C71" s="137">
        <v>60</v>
      </c>
      <c r="D71" s="107" t="s">
        <v>3002</v>
      </c>
      <c r="E71" s="108" t="s">
        <v>3003</v>
      </c>
      <c r="F71" s="108" t="s">
        <v>2968</v>
      </c>
      <c r="G71" s="104"/>
      <c r="H71" s="104"/>
      <c r="I71" s="105"/>
      <c r="J71" s="104"/>
      <c r="K71" s="104"/>
      <c r="L71" s="104"/>
      <c r="M71" s="104"/>
      <c r="N71" s="104"/>
      <c r="O71" s="104"/>
      <c r="P71" s="104"/>
      <c r="Q71" s="104"/>
      <c r="R71" s="103"/>
      <c r="S71" s="103"/>
      <c r="T71" s="104"/>
      <c r="U71" s="103"/>
      <c r="V71" s="104"/>
      <c r="W71" s="104"/>
      <c r="X71" s="104"/>
      <c r="Y71" s="104"/>
      <c r="Z71" s="107" t="s">
        <v>3004</v>
      </c>
      <c r="AA71" s="104"/>
      <c r="AB71" s="103"/>
      <c r="AC71" s="104"/>
      <c r="AD71" s="104"/>
      <c r="AE71" s="108" t="s">
        <v>76</v>
      </c>
      <c r="AF71" s="104"/>
      <c r="AG71" s="104"/>
      <c r="AH71" s="103"/>
      <c r="AI71" s="108">
        <v>455</v>
      </c>
      <c r="AJ71" s="108" t="s">
        <v>2968</v>
      </c>
      <c r="AK71" s="107" t="s">
        <v>3004</v>
      </c>
      <c r="AL71" s="107" t="s">
        <v>3002</v>
      </c>
      <c r="AM71" s="138">
        <v>88.6</v>
      </c>
      <c r="AN71" s="139" t="s">
        <v>2876</v>
      </c>
      <c r="AO71" s="107"/>
      <c r="AP71" s="107"/>
      <c r="AQ71" s="107"/>
      <c r="AR71" s="103"/>
      <c r="AS71" s="107">
        <v>4773.6899999999996</v>
      </c>
      <c r="AT71" s="107"/>
      <c r="AU71" s="118"/>
      <c r="AV71" s="107"/>
      <c r="AW71" s="118"/>
      <c r="AX71" s="118"/>
      <c r="AY71" s="140"/>
      <c r="AZ71" s="106" t="s">
        <v>58</v>
      </c>
      <c r="BA71" s="272" t="s">
        <v>2424</v>
      </c>
    </row>
    <row r="72" spans="1:53" x14ac:dyDescent="0.2">
      <c r="A72" s="108"/>
      <c r="B72" s="108"/>
      <c r="C72" s="137">
        <v>61</v>
      </c>
      <c r="D72" s="107" t="s">
        <v>3005</v>
      </c>
      <c r="E72" s="108" t="s">
        <v>3006</v>
      </c>
      <c r="F72" s="108" t="s">
        <v>2891</v>
      </c>
      <c r="G72" s="104"/>
      <c r="H72" s="104"/>
      <c r="I72" s="105"/>
      <c r="J72" s="104"/>
      <c r="K72" s="104"/>
      <c r="L72" s="104"/>
      <c r="M72" s="104"/>
      <c r="N72" s="104"/>
      <c r="O72" s="104"/>
      <c r="P72" s="104"/>
      <c r="Q72" s="104"/>
      <c r="R72" s="103"/>
      <c r="S72" s="103"/>
      <c r="T72" s="104"/>
      <c r="U72" s="103"/>
      <c r="V72" s="104"/>
      <c r="W72" s="104"/>
      <c r="X72" s="104"/>
      <c r="Y72" s="104"/>
      <c r="Z72" s="107" t="s">
        <v>3007</v>
      </c>
      <c r="AA72" s="104"/>
      <c r="AB72" s="103"/>
      <c r="AC72" s="104"/>
      <c r="AD72" s="104"/>
      <c r="AE72" s="108" t="s">
        <v>76</v>
      </c>
      <c r="AF72" s="104"/>
      <c r="AG72" s="104"/>
      <c r="AH72" s="103"/>
      <c r="AI72" s="108"/>
      <c r="AJ72" s="108" t="s">
        <v>2891</v>
      </c>
      <c r="AK72" s="107" t="s">
        <v>3007</v>
      </c>
      <c r="AL72" s="107" t="s">
        <v>3005</v>
      </c>
      <c r="AM72" s="138">
        <v>0</v>
      </c>
      <c r="AN72" s="139" t="s">
        <v>2876</v>
      </c>
      <c r="AO72" s="107"/>
      <c r="AP72" s="107"/>
      <c r="AQ72" s="107"/>
      <c r="AR72" s="103"/>
      <c r="AS72" s="107"/>
      <c r="AT72" s="107"/>
      <c r="AU72" s="118"/>
      <c r="AV72" s="107"/>
      <c r="AW72" s="118"/>
      <c r="AX72" s="118"/>
      <c r="AY72" s="140"/>
      <c r="AZ72" s="106" t="s">
        <v>58</v>
      </c>
      <c r="BA72" s="272" t="s">
        <v>2424</v>
      </c>
    </row>
    <row r="73" spans="1:53" x14ac:dyDescent="0.2">
      <c r="A73" s="108"/>
      <c r="B73" s="108"/>
      <c r="C73" s="137">
        <v>62</v>
      </c>
      <c r="D73" s="107" t="s">
        <v>3008</v>
      </c>
      <c r="E73" s="108" t="s">
        <v>427</v>
      </c>
      <c r="F73" s="108" t="s">
        <v>3009</v>
      </c>
      <c r="G73" s="104"/>
      <c r="H73" s="104"/>
      <c r="I73" s="105"/>
      <c r="J73" s="104"/>
      <c r="K73" s="104"/>
      <c r="L73" s="104"/>
      <c r="M73" s="104"/>
      <c r="N73" s="104"/>
      <c r="O73" s="104"/>
      <c r="P73" s="104"/>
      <c r="Q73" s="104"/>
      <c r="R73" s="103"/>
      <c r="S73" s="103"/>
      <c r="T73" s="104"/>
      <c r="U73" s="103"/>
      <c r="V73" s="104"/>
      <c r="W73" s="104"/>
      <c r="X73" s="104"/>
      <c r="Y73" s="104"/>
      <c r="Z73" s="107" t="s">
        <v>428</v>
      </c>
      <c r="AA73" s="104"/>
      <c r="AB73" s="103"/>
      <c r="AC73" s="104"/>
      <c r="AD73" s="104"/>
      <c r="AE73" s="108" t="s">
        <v>56</v>
      </c>
      <c r="AF73" s="104"/>
      <c r="AG73" s="104"/>
      <c r="AH73" s="103"/>
      <c r="AI73" s="108">
        <v>2172</v>
      </c>
      <c r="AJ73" s="108" t="s">
        <v>3009</v>
      </c>
      <c r="AK73" s="107" t="s">
        <v>428</v>
      </c>
      <c r="AL73" s="107" t="s">
        <v>3008</v>
      </c>
      <c r="AM73" s="138">
        <v>152.30000000000001</v>
      </c>
      <c r="AN73" s="139" t="s">
        <v>2876</v>
      </c>
      <c r="AO73" s="107"/>
      <c r="AP73" s="107"/>
      <c r="AQ73" s="107"/>
      <c r="AR73" s="103"/>
      <c r="AS73" s="107"/>
      <c r="AT73" s="107"/>
      <c r="AU73" s="118"/>
      <c r="AV73" s="107"/>
      <c r="AW73" s="118"/>
      <c r="AX73" s="118"/>
      <c r="AY73" s="140"/>
      <c r="AZ73" s="106" t="s">
        <v>58</v>
      </c>
      <c r="BA73" s="272" t="s">
        <v>2424</v>
      </c>
    </row>
    <row r="74" spans="1:53" x14ac:dyDescent="0.2">
      <c r="A74" s="108"/>
      <c r="B74" s="108"/>
      <c r="C74" s="137">
        <v>63</v>
      </c>
      <c r="D74" s="107" t="s">
        <v>3010</v>
      </c>
      <c r="E74" s="108" t="s">
        <v>605</v>
      </c>
      <c r="F74" s="108" t="s">
        <v>2968</v>
      </c>
      <c r="G74" s="104"/>
      <c r="H74" s="104"/>
      <c r="I74" s="105"/>
      <c r="J74" s="104"/>
      <c r="K74" s="104"/>
      <c r="L74" s="104"/>
      <c r="M74" s="104"/>
      <c r="N74" s="104"/>
      <c r="O74" s="104"/>
      <c r="P74" s="104"/>
      <c r="Q74" s="104"/>
      <c r="R74" s="103"/>
      <c r="S74" s="103"/>
      <c r="T74" s="104"/>
      <c r="U74" s="103"/>
      <c r="V74" s="104"/>
      <c r="W74" s="104"/>
      <c r="X74" s="104"/>
      <c r="Y74" s="104"/>
      <c r="Z74" s="107" t="s">
        <v>3011</v>
      </c>
      <c r="AA74" s="104"/>
      <c r="AB74" s="103"/>
      <c r="AC74" s="104"/>
      <c r="AD74" s="104"/>
      <c r="AE74" s="108" t="s">
        <v>76</v>
      </c>
      <c r="AF74" s="104"/>
      <c r="AG74" s="104"/>
      <c r="AH74" s="103"/>
      <c r="AI74" s="108" t="s">
        <v>2963</v>
      </c>
      <c r="AJ74" s="108" t="s">
        <v>2968</v>
      </c>
      <c r="AK74" s="107" t="s">
        <v>3011</v>
      </c>
      <c r="AL74" s="107" t="s">
        <v>3010</v>
      </c>
      <c r="AM74" s="138">
        <v>0</v>
      </c>
      <c r="AN74" s="139" t="s">
        <v>2876</v>
      </c>
      <c r="AO74" s="107"/>
      <c r="AP74" s="107"/>
      <c r="AQ74" s="107"/>
      <c r="AR74" s="103"/>
      <c r="AS74" s="107"/>
      <c r="AT74" s="107"/>
      <c r="AU74" s="118"/>
      <c r="AV74" s="107"/>
      <c r="AW74" s="118"/>
      <c r="AX74" s="118"/>
      <c r="AY74" s="140" t="s">
        <v>2964</v>
      </c>
      <c r="AZ74" s="106" t="s">
        <v>58</v>
      </c>
      <c r="BA74" s="272" t="s">
        <v>2424</v>
      </c>
    </row>
    <row r="75" spans="1:53" x14ac:dyDescent="0.2">
      <c r="A75" s="108"/>
      <c r="B75" s="108"/>
      <c r="C75" s="137">
        <v>64</v>
      </c>
      <c r="D75" s="107" t="s">
        <v>3012</v>
      </c>
      <c r="E75" s="108" t="s">
        <v>430</v>
      </c>
      <c r="F75" s="108" t="s">
        <v>3013</v>
      </c>
      <c r="G75" s="104"/>
      <c r="H75" s="104"/>
      <c r="I75" s="105"/>
      <c r="J75" s="104"/>
      <c r="K75" s="104"/>
      <c r="L75" s="104"/>
      <c r="M75" s="104"/>
      <c r="N75" s="104"/>
      <c r="O75" s="104"/>
      <c r="P75" s="104"/>
      <c r="Q75" s="104"/>
      <c r="R75" s="103"/>
      <c r="S75" s="103"/>
      <c r="T75" s="104"/>
      <c r="U75" s="103"/>
      <c r="V75" s="104"/>
      <c r="W75" s="104"/>
      <c r="X75" s="104"/>
      <c r="Y75" s="104"/>
      <c r="Z75" s="107" t="s">
        <v>429</v>
      </c>
      <c r="AA75" s="104"/>
      <c r="AB75" s="103"/>
      <c r="AC75" s="104"/>
      <c r="AD75" s="104"/>
      <c r="AE75" s="108" t="s">
        <v>76</v>
      </c>
      <c r="AF75" s="104"/>
      <c r="AG75" s="104"/>
      <c r="AH75" s="103"/>
      <c r="AI75" s="108">
        <v>250</v>
      </c>
      <c r="AJ75" s="108" t="s">
        <v>3014</v>
      </c>
      <c r="AK75" s="107" t="s">
        <v>429</v>
      </c>
      <c r="AL75" s="107" t="s">
        <v>3012</v>
      </c>
      <c r="AM75" s="138">
        <v>301.39999999999998</v>
      </c>
      <c r="AN75" s="139" t="s">
        <v>2876</v>
      </c>
      <c r="AO75" s="107"/>
      <c r="AP75" s="107">
        <v>4783.7</v>
      </c>
      <c r="AQ75" s="107"/>
      <c r="AR75" s="103"/>
      <c r="AS75" s="107"/>
      <c r="AT75" s="107"/>
      <c r="AU75" s="118"/>
      <c r="AV75" s="107"/>
      <c r="AW75" s="118"/>
      <c r="AX75" s="118"/>
      <c r="AY75" s="140"/>
      <c r="AZ75" s="106" t="s">
        <v>58</v>
      </c>
      <c r="BA75" s="272" t="s">
        <v>2424</v>
      </c>
    </row>
    <row r="76" spans="1:53" x14ac:dyDescent="0.2">
      <c r="A76" s="108"/>
      <c r="B76" s="108"/>
      <c r="C76" s="137">
        <v>65</v>
      </c>
      <c r="D76" s="107" t="s">
        <v>3015</v>
      </c>
      <c r="E76" s="108" t="s">
        <v>438</v>
      </c>
      <c r="F76" s="108" t="s">
        <v>3016</v>
      </c>
      <c r="G76" s="104"/>
      <c r="H76" s="104"/>
      <c r="I76" s="105"/>
      <c r="J76" s="104"/>
      <c r="K76" s="104"/>
      <c r="L76" s="104"/>
      <c r="M76" s="104"/>
      <c r="N76" s="104"/>
      <c r="O76" s="104"/>
      <c r="P76" s="104"/>
      <c r="Q76" s="104"/>
      <c r="R76" s="103"/>
      <c r="S76" s="103"/>
      <c r="T76" s="104"/>
      <c r="U76" s="103"/>
      <c r="V76" s="104"/>
      <c r="W76" s="104"/>
      <c r="X76" s="104"/>
      <c r="Y76" s="104"/>
      <c r="Z76" s="107" t="s">
        <v>437</v>
      </c>
      <c r="AA76" s="104"/>
      <c r="AB76" s="103"/>
      <c r="AC76" s="104"/>
      <c r="AD76" s="104"/>
      <c r="AE76" s="108" t="s">
        <v>76</v>
      </c>
      <c r="AF76" s="104"/>
      <c r="AG76" s="104"/>
      <c r="AH76" s="103"/>
      <c r="AI76" s="108">
        <v>1595</v>
      </c>
      <c r="AJ76" s="108" t="s">
        <v>3016</v>
      </c>
      <c r="AK76" s="107" t="s">
        <v>437</v>
      </c>
      <c r="AL76" s="107" t="s">
        <v>3015</v>
      </c>
      <c r="AM76" s="138">
        <v>885.3</v>
      </c>
      <c r="AN76" s="139" t="s">
        <v>2876</v>
      </c>
      <c r="AO76" s="107"/>
      <c r="AP76" s="107">
        <v>203826.08</v>
      </c>
      <c r="AQ76" s="107"/>
      <c r="AR76" s="103"/>
      <c r="AS76" s="107"/>
      <c r="AT76" s="107"/>
      <c r="AU76" s="118"/>
      <c r="AV76" s="107"/>
      <c r="AW76" s="118"/>
      <c r="AX76" s="118"/>
      <c r="AY76" s="140"/>
      <c r="AZ76" s="106" t="s">
        <v>58</v>
      </c>
      <c r="BA76" s="272" t="s">
        <v>2424</v>
      </c>
    </row>
    <row r="77" spans="1:53" x14ac:dyDescent="0.2">
      <c r="A77" s="108"/>
      <c r="B77" s="108"/>
      <c r="C77" s="137">
        <v>66</v>
      </c>
      <c r="D77" s="107" t="s">
        <v>3017</v>
      </c>
      <c r="E77" s="108" t="s">
        <v>438</v>
      </c>
      <c r="F77" s="108" t="s">
        <v>2901</v>
      </c>
      <c r="G77" s="104"/>
      <c r="H77" s="104"/>
      <c r="I77" s="105"/>
      <c r="J77" s="104"/>
      <c r="K77" s="104"/>
      <c r="L77" s="104"/>
      <c r="M77" s="104"/>
      <c r="N77" s="104"/>
      <c r="O77" s="104"/>
      <c r="P77" s="104"/>
      <c r="Q77" s="104"/>
      <c r="R77" s="103"/>
      <c r="S77" s="103"/>
      <c r="T77" s="104"/>
      <c r="U77" s="103"/>
      <c r="V77" s="104"/>
      <c r="W77" s="104"/>
      <c r="X77" s="104"/>
      <c r="Y77" s="104"/>
      <c r="Z77" s="107" t="s">
        <v>437</v>
      </c>
      <c r="AA77" s="104"/>
      <c r="AB77" s="103"/>
      <c r="AC77" s="104"/>
      <c r="AD77" s="104"/>
      <c r="AE77" s="108" t="s">
        <v>76</v>
      </c>
      <c r="AF77" s="104"/>
      <c r="AG77" s="104"/>
      <c r="AH77" s="103"/>
      <c r="AI77" s="108" t="s">
        <v>3018</v>
      </c>
      <c r="AJ77" s="108" t="s">
        <v>2901</v>
      </c>
      <c r="AK77" s="107" t="s">
        <v>437</v>
      </c>
      <c r="AL77" s="107" t="s">
        <v>3017</v>
      </c>
      <c r="AM77" s="138">
        <v>128.5</v>
      </c>
      <c r="AN77" s="139" t="s">
        <v>2876</v>
      </c>
      <c r="AO77" s="107"/>
      <c r="AP77" s="107"/>
      <c r="AQ77" s="107"/>
      <c r="AR77" s="103"/>
      <c r="AS77" s="107"/>
      <c r="AT77" s="107"/>
      <c r="AU77" s="118"/>
      <c r="AV77" s="107"/>
      <c r="AW77" s="118"/>
      <c r="AX77" s="118"/>
      <c r="AY77" s="140"/>
      <c r="AZ77" s="106" t="s">
        <v>58</v>
      </c>
      <c r="BA77" s="272" t="s">
        <v>2424</v>
      </c>
    </row>
    <row r="78" spans="1:53" x14ac:dyDescent="0.2">
      <c r="A78" s="108"/>
      <c r="B78" s="108"/>
      <c r="C78" s="137">
        <v>67</v>
      </c>
      <c r="D78" s="107" t="s">
        <v>3019</v>
      </c>
      <c r="E78" s="108" t="s">
        <v>438</v>
      </c>
      <c r="F78" s="108" t="s">
        <v>2213</v>
      </c>
      <c r="G78" s="104"/>
      <c r="H78" s="104"/>
      <c r="I78" s="105"/>
      <c r="J78" s="104"/>
      <c r="K78" s="104"/>
      <c r="L78" s="104"/>
      <c r="M78" s="104"/>
      <c r="N78" s="104"/>
      <c r="O78" s="104"/>
      <c r="P78" s="104"/>
      <c r="Q78" s="104"/>
      <c r="R78" s="103"/>
      <c r="S78" s="103"/>
      <c r="T78" s="104"/>
      <c r="U78" s="103"/>
      <c r="V78" s="104"/>
      <c r="W78" s="104"/>
      <c r="X78" s="104"/>
      <c r="Y78" s="104"/>
      <c r="Z78" s="107" t="s">
        <v>437</v>
      </c>
      <c r="AA78" s="104"/>
      <c r="AB78" s="103"/>
      <c r="AC78" s="104"/>
      <c r="AD78" s="104"/>
      <c r="AE78" s="108" t="s">
        <v>76</v>
      </c>
      <c r="AF78" s="104"/>
      <c r="AG78" s="104"/>
      <c r="AH78" s="103"/>
      <c r="AI78" s="108" t="s">
        <v>3020</v>
      </c>
      <c r="AJ78" s="108" t="s">
        <v>2213</v>
      </c>
      <c r="AK78" s="107" t="s">
        <v>437</v>
      </c>
      <c r="AL78" s="107" t="s">
        <v>3019</v>
      </c>
      <c r="AM78" s="138">
        <v>42.9</v>
      </c>
      <c r="AN78" s="139" t="s">
        <v>2876</v>
      </c>
      <c r="AO78" s="107"/>
      <c r="AP78" s="107"/>
      <c r="AQ78" s="107"/>
      <c r="AR78" s="103"/>
      <c r="AS78" s="107"/>
      <c r="AT78" s="107"/>
      <c r="AU78" s="118"/>
      <c r="AV78" s="107"/>
      <c r="AW78" s="118"/>
      <c r="AX78" s="118"/>
      <c r="AY78" s="140"/>
      <c r="AZ78" s="106" t="s">
        <v>58</v>
      </c>
      <c r="BA78" s="272" t="s">
        <v>2424</v>
      </c>
    </row>
    <row r="79" spans="1:53" x14ac:dyDescent="0.2">
      <c r="A79" s="108"/>
      <c r="B79" s="108"/>
      <c r="C79" s="137">
        <v>68</v>
      </c>
      <c r="D79" s="107" t="s">
        <v>3021</v>
      </c>
      <c r="E79" s="108" t="s">
        <v>438</v>
      </c>
      <c r="F79" s="108" t="s">
        <v>3009</v>
      </c>
      <c r="G79" s="104"/>
      <c r="H79" s="104"/>
      <c r="I79" s="105"/>
      <c r="J79" s="104"/>
      <c r="K79" s="104"/>
      <c r="L79" s="104"/>
      <c r="M79" s="104"/>
      <c r="N79" s="104"/>
      <c r="O79" s="104"/>
      <c r="P79" s="104"/>
      <c r="Q79" s="104"/>
      <c r="R79" s="103"/>
      <c r="S79" s="103"/>
      <c r="T79" s="104"/>
      <c r="U79" s="103"/>
      <c r="V79" s="104"/>
      <c r="W79" s="104"/>
      <c r="X79" s="104"/>
      <c r="Y79" s="104"/>
      <c r="Z79" s="107" t="s">
        <v>437</v>
      </c>
      <c r="AA79" s="104"/>
      <c r="AB79" s="103"/>
      <c r="AC79" s="104"/>
      <c r="AD79" s="104"/>
      <c r="AE79" s="108" t="s">
        <v>76</v>
      </c>
      <c r="AF79" s="104"/>
      <c r="AG79" s="104"/>
      <c r="AH79" s="103"/>
      <c r="AI79" s="108" t="s">
        <v>3022</v>
      </c>
      <c r="AJ79" s="108" t="s">
        <v>3009</v>
      </c>
      <c r="AK79" s="107" t="s">
        <v>437</v>
      </c>
      <c r="AL79" s="107" t="s">
        <v>3021</v>
      </c>
      <c r="AM79" s="138">
        <v>93.3</v>
      </c>
      <c r="AN79" s="139" t="s">
        <v>2876</v>
      </c>
      <c r="AO79" s="107"/>
      <c r="AP79" s="107"/>
      <c r="AQ79" s="107"/>
      <c r="AR79" s="103"/>
      <c r="AS79" s="107"/>
      <c r="AT79" s="107"/>
      <c r="AU79" s="118"/>
      <c r="AV79" s="107"/>
      <c r="AW79" s="118"/>
      <c r="AX79" s="118"/>
      <c r="AY79" s="140"/>
      <c r="AZ79" s="106" t="s">
        <v>58</v>
      </c>
      <c r="BA79" s="272" t="s">
        <v>2424</v>
      </c>
    </row>
    <row r="80" spans="1:53" x14ac:dyDescent="0.2">
      <c r="A80" s="108"/>
      <c r="B80" s="108"/>
      <c r="C80" s="137">
        <v>69</v>
      </c>
      <c r="D80" s="107" t="s">
        <v>3023</v>
      </c>
      <c r="E80" s="108" t="s">
        <v>445</v>
      </c>
      <c r="F80" s="108" t="s">
        <v>2891</v>
      </c>
      <c r="G80" s="104"/>
      <c r="H80" s="104"/>
      <c r="I80" s="105"/>
      <c r="J80" s="104"/>
      <c r="K80" s="104"/>
      <c r="L80" s="104"/>
      <c r="M80" s="104"/>
      <c r="N80" s="104"/>
      <c r="O80" s="104"/>
      <c r="P80" s="104"/>
      <c r="Q80" s="104"/>
      <c r="R80" s="103"/>
      <c r="S80" s="103"/>
      <c r="T80" s="104"/>
      <c r="U80" s="103"/>
      <c r="V80" s="104"/>
      <c r="W80" s="104"/>
      <c r="X80" s="104"/>
      <c r="Y80" s="104"/>
      <c r="Z80" s="107" t="s">
        <v>444</v>
      </c>
      <c r="AA80" s="104"/>
      <c r="AB80" s="103"/>
      <c r="AC80" s="104"/>
      <c r="AD80" s="104"/>
      <c r="AE80" s="108" t="s">
        <v>76</v>
      </c>
      <c r="AF80" s="104"/>
      <c r="AG80" s="104"/>
      <c r="AH80" s="103"/>
      <c r="AI80" s="108">
        <v>439</v>
      </c>
      <c r="AJ80" s="108" t="s">
        <v>2891</v>
      </c>
      <c r="AK80" s="107" t="s">
        <v>444</v>
      </c>
      <c r="AL80" s="107" t="s">
        <v>3023</v>
      </c>
      <c r="AM80" s="138">
        <v>91.3</v>
      </c>
      <c r="AN80" s="139" t="s">
        <v>2876</v>
      </c>
      <c r="AO80" s="107"/>
      <c r="AP80" s="107"/>
      <c r="AQ80" s="107"/>
      <c r="AR80" s="103"/>
      <c r="AS80" s="107">
        <v>3977.82</v>
      </c>
      <c r="AT80" s="107"/>
      <c r="AU80" s="118"/>
      <c r="AV80" s="107"/>
      <c r="AW80" s="118"/>
      <c r="AX80" s="118"/>
      <c r="AY80" s="140"/>
      <c r="AZ80" s="106" t="s">
        <v>58</v>
      </c>
      <c r="BA80" s="272" t="s">
        <v>2424</v>
      </c>
    </row>
    <row r="81" spans="1:53" x14ac:dyDescent="0.2">
      <c r="A81" s="108"/>
      <c r="B81" s="108"/>
      <c r="C81" s="137">
        <v>70</v>
      </c>
      <c r="D81" s="107" t="s">
        <v>3024</v>
      </c>
      <c r="E81" s="108" t="s">
        <v>445</v>
      </c>
      <c r="F81" s="108" t="s">
        <v>2891</v>
      </c>
      <c r="G81" s="104"/>
      <c r="H81" s="104"/>
      <c r="I81" s="105"/>
      <c r="J81" s="104"/>
      <c r="K81" s="104"/>
      <c r="L81" s="104"/>
      <c r="M81" s="104"/>
      <c r="N81" s="104"/>
      <c r="O81" s="104"/>
      <c r="P81" s="104"/>
      <c r="Q81" s="104"/>
      <c r="R81" s="103"/>
      <c r="S81" s="103"/>
      <c r="T81" s="104"/>
      <c r="U81" s="103"/>
      <c r="V81" s="104"/>
      <c r="W81" s="104"/>
      <c r="X81" s="104"/>
      <c r="Y81" s="104"/>
      <c r="Z81" s="107" t="s">
        <v>444</v>
      </c>
      <c r="AA81" s="104"/>
      <c r="AB81" s="103"/>
      <c r="AC81" s="104"/>
      <c r="AD81" s="104"/>
      <c r="AE81" s="108" t="s">
        <v>76</v>
      </c>
      <c r="AF81" s="104"/>
      <c r="AG81" s="104"/>
      <c r="AH81" s="103"/>
      <c r="AI81" s="108" t="s">
        <v>2963</v>
      </c>
      <c r="AJ81" s="108" t="s">
        <v>2891</v>
      </c>
      <c r="AK81" s="107" t="s">
        <v>444</v>
      </c>
      <c r="AL81" s="107" t="s">
        <v>3024</v>
      </c>
      <c r="AM81" s="138">
        <v>0</v>
      </c>
      <c r="AN81" s="139" t="s">
        <v>2876</v>
      </c>
      <c r="AO81" s="107"/>
      <c r="AP81" s="107"/>
      <c r="AQ81" s="107"/>
      <c r="AR81" s="103"/>
      <c r="AS81" s="107"/>
      <c r="AT81" s="107"/>
      <c r="AU81" s="118"/>
      <c r="AV81" s="107"/>
      <c r="AW81" s="118"/>
      <c r="AX81" s="118"/>
      <c r="AY81" s="140" t="s">
        <v>2964</v>
      </c>
      <c r="AZ81" s="106" t="s">
        <v>58</v>
      </c>
      <c r="BA81" s="272" t="s">
        <v>2424</v>
      </c>
    </row>
    <row r="82" spans="1:53" x14ac:dyDescent="0.2">
      <c r="A82" s="108"/>
      <c r="B82" s="108"/>
      <c r="C82" s="137">
        <v>71</v>
      </c>
      <c r="D82" s="107" t="s">
        <v>3025</v>
      </c>
      <c r="E82" s="108" t="s">
        <v>451</v>
      </c>
      <c r="F82" s="108" t="s">
        <v>452</v>
      </c>
      <c r="G82" s="104"/>
      <c r="H82" s="104"/>
      <c r="I82" s="105"/>
      <c r="J82" s="104"/>
      <c r="K82" s="104"/>
      <c r="L82" s="104"/>
      <c r="M82" s="104"/>
      <c r="N82" s="104"/>
      <c r="O82" s="104"/>
      <c r="P82" s="104"/>
      <c r="Q82" s="104"/>
      <c r="R82" s="103"/>
      <c r="S82" s="103"/>
      <c r="T82" s="104"/>
      <c r="U82" s="103"/>
      <c r="V82" s="104"/>
      <c r="W82" s="104"/>
      <c r="X82" s="104"/>
      <c r="Y82" s="104"/>
      <c r="Z82" s="107" t="s">
        <v>450</v>
      </c>
      <c r="AA82" s="104"/>
      <c r="AB82" s="103"/>
      <c r="AC82" s="104"/>
      <c r="AD82" s="104"/>
      <c r="AE82" s="108" t="s">
        <v>76</v>
      </c>
      <c r="AF82" s="104"/>
      <c r="AG82" s="104"/>
      <c r="AH82" s="103"/>
      <c r="AI82" s="108">
        <v>245</v>
      </c>
      <c r="AJ82" s="108" t="s">
        <v>452</v>
      </c>
      <c r="AK82" s="107" t="s">
        <v>450</v>
      </c>
      <c r="AL82" s="107" t="s">
        <v>3025</v>
      </c>
      <c r="AM82" s="138">
        <v>478</v>
      </c>
      <c r="AN82" s="139" t="s">
        <v>2876</v>
      </c>
      <c r="AO82" s="107"/>
      <c r="AP82" s="107">
        <v>307655.62</v>
      </c>
      <c r="AQ82" s="107"/>
      <c r="AR82" s="103"/>
      <c r="AS82" s="107"/>
      <c r="AT82" s="107"/>
      <c r="AU82" s="118"/>
      <c r="AV82" s="107"/>
      <c r="AW82" s="118"/>
      <c r="AX82" s="118"/>
      <c r="AY82" s="140"/>
      <c r="AZ82" s="106" t="s">
        <v>58</v>
      </c>
      <c r="BA82" s="272" t="s">
        <v>2424</v>
      </c>
    </row>
    <row r="83" spans="1:53" x14ac:dyDescent="0.2">
      <c r="A83" s="108"/>
      <c r="B83" s="108"/>
      <c r="C83" s="137">
        <v>72</v>
      </c>
      <c r="D83" s="107" t="s">
        <v>3026</v>
      </c>
      <c r="E83" s="108" t="s">
        <v>451</v>
      </c>
      <c r="F83" s="108" t="s">
        <v>2929</v>
      </c>
      <c r="G83" s="104"/>
      <c r="H83" s="104"/>
      <c r="I83" s="105"/>
      <c r="J83" s="104"/>
      <c r="K83" s="104"/>
      <c r="L83" s="104"/>
      <c r="M83" s="104"/>
      <c r="N83" s="104"/>
      <c r="O83" s="104"/>
      <c r="P83" s="104"/>
      <c r="Q83" s="104"/>
      <c r="R83" s="103"/>
      <c r="S83" s="103"/>
      <c r="T83" s="104"/>
      <c r="U83" s="103"/>
      <c r="V83" s="104"/>
      <c r="W83" s="104"/>
      <c r="X83" s="104"/>
      <c r="Y83" s="104"/>
      <c r="Z83" s="107" t="s">
        <v>450</v>
      </c>
      <c r="AA83" s="104"/>
      <c r="AB83" s="103"/>
      <c r="AC83" s="104"/>
      <c r="AD83" s="104"/>
      <c r="AE83" s="108" t="s">
        <v>76</v>
      </c>
      <c r="AF83" s="104"/>
      <c r="AG83" s="104"/>
      <c r="AH83" s="103"/>
      <c r="AI83" s="108" t="s">
        <v>3027</v>
      </c>
      <c r="AJ83" s="108" t="s">
        <v>2929</v>
      </c>
      <c r="AK83" s="107" t="s">
        <v>450</v>
      </c>
      <c r="AL83" s="107" t="s">
        <v>3026</v>
      </c>
      <c r="AM83" s="138">
        <v>26.3</v>
      </c>
      <c r="AN83" s="139" t="s">
        <v>2876</v>
      </c>
      <c r="AO83" s="107"/>
      <c r="AP83" s="107"/>
      <c r="AQ83" s="107"/>
      <c r="AR83" s="103"/>
      <c r="AS83" s="107"/>
      <c r="AT83" s="107"/>
      <c r="AU83" s="118"/>
      <c r="AV83" s="107"/>
      <c r="AW83" s="118"/>
      <c r="AX83" s="118"/>
      <c r="AY83" s="140"/>
      <c r="AZ83" s="106" t="s">
        <v>58</v>
      </c>
      <c r="BA83" s="272" t="s">
        <v>2424</v>
      </c>
    </row>
    <row r="84" spans="1:53" x14ac:dyDescent="0.2">
      <c r="A84" s="108"/>
      <c r="B84" s="108"/>
      <c r="C84" s="137">
        <v>73</v>
      </c>
      <c r="D84" s="107" t="s">
        <v>3028</v>
      </c>
      <c r="E84" s="108" t="s">
        <v>3029</v>
      </c>
      <c r="F84" s="108" t="s">
        <v>2891</v>
      </c>
      <c r="G84" s="104"/>
      <c r="H84" s="104"/>
      <c r="I84" s="105"/>
      <c r="J84" s="104"/>
      <c r="K84" s="104"/>
      <c r="L84" s="104"/>
      <c r="M84" s="104"/>
      <c r="N84" s="104"/>
      <c r="O84" s="104"/>
      <c r="P84" s="104"/>
      <c r="Q84" s="104"/>
      <c r="R84" s="103"/>
      <c r="S84" s="103"/>
      <c r="T84" s="104"/>
      <c r="U84" s="103"/>
      <c r="V84" s="104"/>
      <c r="W84" s="104"/>
      <c r="X84" s="104"/>
      <c r="Y84" s="104"/>
      <c r="Z84" s="107" t="s">
        <v>3030</v>
      </c>
      <c r="AA84" s="104"/>
      <c r="AB84" s="103"/>
      <c r="AC84" s="104"/>
      <c r="AD84" s="104"/>
      <c r="AE84" s="108" t="s">
        <v>76</v>
      </c>
      <c r="AF84" s="104"/>
      <c r="AG84" s="104"/>
      <c r="AH84" s="103"/>
      <c r="AI84" s="108">
        <v>415</v>
      </c>
      <c r="AJ84" s="108" t="s">
        <v>2891</v>
      </c>
      <c r="AK84" s="107" t="s">
        <v>3030</v>
      </c>
      <c r="AL84" s="107" t="s">
        <v>3028</v>
      </c>
      <c r="AM84" s="138">
        <v>75.099999999999994</v>
      </c>
      <c r="AN84" s="139" t="s">
        <v>2876</v>
      </c>
      <c r="AO84" s="107"/>
      <c r="AP84" s="107"/>
      <c r="AQ84" s="107"/>
      <c r="AR84" s="103"/>
      <c r="AS84" s="107">
        <v>22591.37</v>
      </c>
      <c r="AT84" s="107"/>
      <c r="AU84" s="118"/>
      <c r="AV84" s="107"/>
      <c r="AW84" s="118"/>
      <c r="AX84" s="118"/>
      <c r="AY84" s="140"/>
      <c r="AZ84" s="106" t="s">
        <v>58</v>
      </c>
      <c r="BA84" s="272" t="s">
        <v>2424</v>
      </c>
    </row>
    <row r="85" spans="1:53" x14ac:dyDescent="0.2">
      <c r="A85" s="108"/>
      <c r="B85" s="108"/>
      <c r="C85" s="137">
        <v>74</v>
      </c>
      <c r="D85" s="107" t="s">
        <v>3031</v>
      </c>
      <c r="E85" s="108" t="s">
        <v>464</v>
      </c>
      <c r="F85" s="108" t="s">
        <v>2891</v>
      </c>
      <c r="G85" s="104"/>
      <c r="H85" s="104"/>
      <c r="I85" s="105"/>
      <c r="J85" s="104"/>
      <c r="K85" s="104"/>
      <c r="L85" s="104"/>
      <c r="M85" s="104"/>
      <c r="N85" s="104"/>
      <c r="O85" s="104"/>
      <c r="P85" s="104"/>
      <c r="Q85" s="104"/>
      <c r="R85" s="103"/>
      <c r="S85" s="103"/>
      <c r="T85" s="104"/>
      <c r="U85" s="103"/>
      <c r="V85" s="104"/>
      <c r="W85" s="104"/>
      <c r="X85" s="104"/>
      <c r="Y85" s="104"/>
      <c r="Z85" s="107" t="s">
        <v>463</v>
      </c>
      <c r="AA85" s="104"/>
      <c r="AB85" s="103"/>
      <c r="AC85" s="104"/>
      <c r="AD85" s="104"/>
      <c r="AE85" s="108" t="s">
        <v>76</v>
      </c>
      <c r="AF85" s="104"/>
      <c r="AG85" s="104"/>
      <c r="AH85" s="103"/>
      <c r="AI85" s="108">
        <v>2205</v>
      </c>
      <c r="AJ85" s="108" t="s">
        <v>2891</v>
      </c>
      <c r="AK85" s="107" t="s">
        <v>463</v>
      </c>
      <c r="AL85" s="107" t="s">
        <v>3031</v>
      </c>
      <c r="AM85" s="138">
        <v>38.1</v>
      </c>
      <c r="AN85" s="139" t="s">
        <v>2876</v>
      </c>
      <c r="AO85" s="107">
        <v>0</v>
      </c>
      <c r="AP85" s="107"/>
      <c r="AQ85" s="107"/>
      <c r="AR85" s="103"/>
      <c r="AS85" s="107"/>
      <c r="AT85" s="107"/>
      <c r="AU85" s="118"/>
      <c r="AV85" s="107"/>
      <c r="AW85" s="118"/>
      <c r="AX85" s="118"/>
      <c r="AY85" s="140"/>
      <c r="AZ85" s="106" t="s">
        <v>58</v>
      </c>
      <c r="BA85" s="272" t="s">
        <v>2424</v>
      </c>
    </row>
    <row r="86" spans="1:53" x14ac:dyDescent="0.2">
      <c r="A86" s="108"/>
      <c r="B86" s="108"/>
      <c r="C86" s="137">
        <v>75</v>
      </c>
      <c r="D86" s="107" t="s">
        <v>3032</v>
      </c>
      <c r="E86" s="108" t="s">
        <v>466</v>
      </c>
      <c r="F86" s="108" t="s">
        <v>2891</v>
      </c>
      <c r="G86" s="104"/>
      <c r="H86" s="104"/>
      <c r="I86" s="105"/>
      <c r="J86" s="104"/>
      <c r="K86" s="104"/>
      <c r="L86" s="104"/>
      <c r="M86" s="104"/>
      <c r="N86" s="104"/>
      <c r="O86" s="104"/>
      <c r="P86" s="104"/>
      <c r="Q86" s="104"/>
      <c r="R86" s="103"/>
      <c r="S86" s="103"/>
      <c r="T86" s="104"/>
      <c r="U86" s="103"/>
      <c r="V86" s="104"/>
      <c r="W86" s="104"/>
      <c r="X86" s="104"/>
      <c r="Y86" s="104"/>
      <c r="Z86" s="107" t="s">
        <v>465</v>
      </c>
      <c r="AA86" s="104"/>
      <c r="AB86" s="103"/>
      <c r="AC86" s="104"/>
      <c r="AD86" s="104"/>
      <c r="AE86" s="108" t="s">
        <v>76</v>
      </c>
      <c r="AF86" s="104"/>
      <c r="AG86" s="104"/>
      <c r="AH86" s="103"/>
      <c r="AI86" s="108">
        <v>442</v>
      </c>
      <c r="AJ86" s="108" t="s">
        <v>2891</v>
      </c>
      <c r="AK86" s="107" t="s">
        <v>465</v>
      </c>
      <c r="AL86" s="107" t="s">
        <v>3032</v>
      </c>
      <c r="AM86" s="138">
        <v>242.7</v>
      </c>
      <c r="AN86" s="139" t="s">
        <v>2876</v>
      </c>
      <c r="AO86" s="107"/>
      <c r="AP86" s="107"/>
      <c r="AQ86" s="107"/>
      <c r="AR86" s="103"/>
      <c r="AS86" s="107">
        <v>28571.93</v>
      </c>
      <c r="AT86" s="107"/>
      <c r="AU86" s="118"/>
      <c r="AV86" s="107"/>
      <c r="AW86" s="118"/>
      <c r="AX86" s="118"/>
      <c r="AY86" s="140"/>
      <c r="AZ86" s="106" t="s">
        <v>58</v>
      </c>
      <c r="BA86" s="272" t="s">
        <v>2424</v>
      </c>
    </row>
    <row r="87" spans="1:53" x14ac:dyDescent="0.2">
      <c r="A87" s="108"/>
      <c r="B87" s="108"/>
      <c r="C87" s="137">
        <v>76</v>
      </c>
      <c r="D87" s="107" t="s">
        <v>3033</v>
      </c>
      <c r="E87" s="108" t="s">
        <v>469</v>
      </c>
      <c r="F87" s="108" t="s">
        <v>2891</v>
      </c>
      <c r="G87" s="104"/>
      <c r="H87" s="104"/>
      <c r="I87" s="105"/>
      <c r="J87" s="104"/>
      <c r="K87" s="104"/>
      <c r="L87" s="104"/>
      <c r="M87" s="104"/>
      <c r="N87" s="104"/>
      <c r="O87" s="104"/>
      <c r="P87" s="104"/>
      <c r="Q87" s="104"/>
      <c r="R87" s="103"/>
      <c r="S87" s="103"/>
      <c r="T87" s="104"/>
      <c r="U87" s="103"/>
      <c r="V87" s="104"/>
      <c r="W87" s="104"/>
      <c r="X87" s="104"/>
      <c r="Y87" s="104"/>
      <c r="Z87" s="107" t="s">
        <v>468</v>
      </c>
      <c r="AA87" s="104"/>
      <c r="AB87" s="103"/>
      <c r="AC87" s="104"/>
      <c r="AD87" s="104"/>
      <c r="AE87" s="108" t="s">
        <v>76</v>
      </c>
      <c r="AF87" s="104"/>
      <c r="AG87" s="104"/>
      <c r="AH87" s="103"/>
      <c r="AI87" s="108">
        <v>422</v>
      </c>
      <c r="AJ87" s="108" t="s">
        <v>2891</v>
      </c>
      <c r="AK87" s="107" t="s">
        <v>468</v>
      </c>
      <c r="AL87" s="107" t="s">
        <v>3033</v>
      </c>
      <c r="AM87" s="138">
        <v>89.5</v>
      </c>
      <c r="AN87" s="139" t="s">
        <v>2876</v>
      </c>
      <c r="AO87" s="107"/>
      <c r="AP87" s="107"/>
      <c r="AQ87" s="107"/>
      <c r="AR87" s="103"/>
      <c r="AS87" s="107">
        <v>1669.64</v>
      </c>
      <c r="AT87" s="107"/>
      <c r="AU87" s="118"/>
      <c r="AV87" s="107"/>
      <c r="AW87" s="118"/>
      <c r="AX87" s="118"/>
      <c r="AY87" s="140"/>
      <c r="AZ87" s="106" t="s">
        <v>58</v>
      </c>
      <c r="BA87" s="272" t="s">
        <v>2424</v>
      </c>
    </row>
    <row r="88" spans="1:53" x14ac:dyDescent="0.2">
      <c r="A88" s="108"/>
      <c r="B88" s="108"/>
      <c r="C88" s="137">
        <v>77</v>
      </c>
      <c r="D88" s="107" t="s">
        <v>3034</v>
      </c>
      <c r="E88" s="108" t="s">
        <v>469</v>
      </c>
      <c r="F88" s="108" t="s">
        <v>2885</v>
      </c>
      <c r="G88" s="104"/>
      <c r="H88" s="104"/>
      <c r="I88" s="105"/>
      <c r="J88" s="104"/>
      <c r="K88" s="104"/>
      <c r="L88" s="104"/>
      <c r="M88" s="104"/>
      <c r="N88" s="104"/>
      <c r="O88" s="104"/>
      <c r="P88" s="104"/>
      <c r="Q88" s="104"/>
      <c r="R88" s="103"/>
      <c r="S88" s="103"/>
      <c r="T88" s="104"/>
      <c r="U88" s="103"/>
      <c r="V88" s="104"/>
      <c r="W88" s="104"/>
      <c r="X88" s="104"/>
      <c r="Y88" s="104"/>
      <c r="Z88" s="107" t="s">
        <v>468</v>
      </c>
      <c r="AA88" s="104"/>
      <c r="AB88" s="103"/>
      <c r="AC88" s="104"/>
      <c r="AD88" s="104"/>
      <c r="AE88" s="108" t="s">
        <v>76</v>
      </c>
      <c r="AF88" s="104"/>
      <c r="AG88" s="104"/>
      <c r="AH88" s="103"/>
      <c r="AI88" s="108">
        <v>239</v>
      </c>
      <c r="AJ88" s="108" t="s">
        <v>2885</v>
      </c>
      <c r="AK88" s="107" t="s">
        <v>468</v>
      </c>
      <c r="AL88" s="107" t="s">
        <v>3034</v>
      </c>
      <c r="AM88" s="138">
        <v>47.3</v>
      </c>
      <c r="AN88" s="139" t="s">
        <v>2876</v>
      </c>
      <c r="AO88" s="107"/>
      <c r="AP88" s="107"/>
      <c r="AQ88" s="107"/>
      <c r="AR88" s="103"/>
      <c r="AS88" s="107"/>
      <c r="AT88" s="107"/>
      <c r="AU88" s="118"/>
      <c r="AV88" s="107"/>
      <c r="AW88" s="118"/>
      <c r="AX88" s="118"/>
      <c r="AY88" s="140"/>
      <c r="AZ88" s="106" t="s">
        <v>58</v>
      </c>
      <c r="BA88" s="272" t="s">
        <v>2424</v>
      </c>
    </row>
    <row r="89" spans="1:53" x14ac:dyDescent="0.2">
      <c r="A89" s="108"/>
      <c r="B89" s="108"/>
      <c r="C89" s="137">
        <v>78</v>
      </c>
      <c r="D89" s="107" t="s">
        <v>3035</v>
      </c>
      <c r="E89" s="108" t="s">
        <v>472</v>
      </c>
      <c r="F89" s="108" t="s">
        <v>2891</v>
      </c>
      <c r="G89" s="104"/>
      <c r="H89" s="104"/>
      <c r="I89" s="105"/>
      <c r="J89" s="104"/>
      <c r="K89" s="104"/>
      <c r="L89" s="104"/>
      <c r="M89" s="104"/>
      <c r="N89" s="104"/>
      <c r="O89" s="104"/>
      <c r="P89" s="104"/>
      <c r="Q89" s="104"/>
      <c r="R89" s="103"/>
      <c r="S89" s="103"/>
      <c r="T89" s="104"/>
      <c r="U89" s="103"/>
      <c r="V89" s="104"/>
      <c r="W89" s="104"/>
      <c r="X89" s="104"/>
      <c r="Y89" s="104"/>
      <c r="Z89" s="107" t="s">
        <v>471</v>
      </c>
      <c r="AA89" s="104"/>
      <c r="AB89" s="103"/>
      <c r="AC89" s="104"/>
      <c r="AD89" s="104"/>
      <c r="AE89" s="108" t="s">
        <v>76</v>
      </c>
      <c r="AF89" s="104"/>
      <c r="AG89" s="104"/>
      <c r="AH89" s="103"/>
      <c r="AI89" s="108">
        <v>451</v>
      </c>
      <c r="AJ89" s="108" t="s">
        <v>2891</v>
      </c>
      <c r="AK89" s="107" t="s">
        <v>471</v>
      </c>
      <c r="AL89" s="107" t="s">
        <v>3035</v>
      </c>
      <c r="AM89" s="138">
        <v>50.2</v>
      </c>
      <c r="AN89" s="139" t="s">
        <v>2876</v>
      </c>
      <c r="AO89" s="107"/>
      <c r="AP89" s="107"/>
      <c r="AQ89" s="107"/>
      <c r="AR89" s="103"/>
      <c r="AS89" s="107">
        <v>2768.82</v>
      </c>
      <c r="AT89" s="107"/>
      <c r="AU89" s="118"/>
      <c r="AV89" s="107"/>
      <c r="AW89" s="118"/>
      <c r="AX89" s="118"/>
      <c r="AY89" s="140"/>
      <c r="AZ89" s="106" t="s">
        <v>58</v>
      </c>
      <c r="BA89" s="272" t="s">
        <v>2424</v>
      </c>
    </row>
    <row r="90" spans="1:53" x14ac:dyDescent="0.2">
      <c r="A90" s="108"/>
      <c r="B90" s="108"/>
      <c r="C90" s="137">
        <v>79</v>
      </c>
      <c r="D90" s="107" t="s">
        <v>3036</v>
      </c>
      <c r="E90" s="108" t="s">
        <v>472</v>
      </c>
      <c r="F90" s="108" t="s">
        <v>2885</v>
      </c>
      <c r="G90" s="104"/>
      <c r="H90" s="104"/>
      <c r="I90" s="105"/>
      <c r="J90" s="104"/>
      <c r="K90" s="104"/>
      <c r="L90" s="104"/>
      <c r="M90" s="104"/>
      <c r="N90" s="104"/>
      <c r="O90" s="104"/>
      <c r="P90" s="104"/>
      <c r="Q90" s="104"/>
      <c r="R90" s="103"/>
      <c r="S90" s="103"/>
      <c r="T90" s="104"/>
      <c r="U90" s="103"/>
      <c r="V90" s="104"/>
      <c r="W90" s="104"/>
      <c r="X90" s="104"/>
      <c r="Y90" s="104"/>
      <c r="Z90" s="107" t="s">
        <v>471</v>
      </c>
      <c r="AA90" s="104"/>
      <c r="AB90" s="103"/>
      <c r="AC90" s="104"/>
      <c r="AD90" s="104"/>
      <c r="AE90" s="108" t="s">
        <v>76</v>
      </c>
      <c r="AF90" s="104"/>
      <c r="AG90" s="104"/>
      <c r="AH90" s="103"/>
      <c r="AI90" s="108">
        <v>470</v>
      </c>
      <c r="AJ90" s="108" t="s">
        <v>2885</v>
      </c>
      <c r="AK90" s="107" t="s">
        <v>471</v>
      </c>
      <c r="AL90" s="107" t="s">
        <v>3036</v>
      </c>
      <c r="AM90" s="138">
        <v>4.29</v>
      </c>
      <c r="AN90" s="139" t="s">
        <v>2876</v>
      </c>
      <c r="AO90" s="107"/>
      <c r="AP90" s="107"/>
      <c r="AQ90" s="107"/>
      <c r="AR90" s="103"/>
      <c r="AS90" s="107"/>
      <c r="AT90" s="107">
        <v>277.10000000000002</v>
      </c>
      <c r="AU90" s="118"/>
      <c r="AV90" s="107"/>
      <c r="AW90" s="118"/>
      <c r="AX90" s="118"/>
      <c r="AY90" s="140"/>
      <c r="AZ90" s="106" t="s">
        <v>58</v>
      </c>
      <c r="BA90" s="272" t="s">
        <v>2424</v>
      </c>
    </row>
    <row r="91" spans="1:53" x14ac:dyDescent="0.2">
      <c r="A91" s="108"/>
      <c r="B91" s="108"/>
      <c r="C91" s="137">
        <v>80</v>
      </c>
      <c r="D91" s="107" t="s">
        <v>3037</v>
      </c>
      <c r="E91" s="108" t="s">
        <v>472</v>
      </c>
      <c r="F91" s="108" t="s">
        <v>3009</v>
      </c>
      <c r="G91" s="104"/>
      <c r="H91" s="104"/>
      <c r="I91" s="105"/>
      <c r="J91" s="104"/>
      <c r="K91" s="104"/>
      <c r="L91" s="104"/>
      <c r="M91" s="104"/>
      <c r="N91" s="104"/>
      <c r="O91" s="104"/>
      <c r="P91" s="104"/>
      <c r="Q91" s="104"/>
      <c r="R91" s="103"/>
      <c r="S91" s="103"/>
      <c r="T91" s="104"/>
      <c r="U91" s="103"/>
      <c r="V91" s="104"/>
      <c r="W91" s="104"/>
      <c r="X91" s="104"/>
      <c r="Y91" s="104"/>
      <c r="Z91" s="107" t="s">
        <v>471</v>
      </c>
      <c r="AA91" s="104"/>
      <c r="AB91" s="103"/>
      <c r="AC91" s="104"/>
      <c r="AD91" s="104"/>
      <c r="AE91" s="108" t="s">
        <v>76</v>
      </c>
      <c r="AF91" s="104"/>
      <c r="AG91" s="104"/>
      <c r="AH91" s="103"/>
      <c r="AI91" s="108">
        <v>2226</v>
      </c>
      <c r="AJ91" s="108" t="s">
        <v>3009</v>
      </c>
      <c r="AK91" s="107" t="s">
        <v>471</v>
      </c>
      <c r="AL91" s="107" t="s">
        <v>3037</v>
      </c>
      <c r="AM91" s="138">
        <v>7.63</v>
      </c>
      <c r="AN91" s="139" t="s">
        <v>2876</v>
      </c>
      <c r="AO91" s="107"/>
      <c r="AP91" s="107"/>
      <c r="AQ91" s="107"/>
      <c r="AR91" s="103"/>
      <c r="AS91" s="107"/>
      <c r="AT91" s="107"/>
      <c r="AU91" s="118"/>
      <c r="AV91" s="107"/>
      <c r="AW91" s="118"/>
      <c r="AX91" s="118"/>
      <c r="AY91" s="140"/>
      <c r="AZ91" s="106" t="s">
        <v>58</v>
      </c>
      <c r="BA91" s="272" t="s">
        <v>2424</v>
      </c>
    </row>
    <row r="92" spans="1:53" x14ac:dyDescent="0.2">
      <c r="A92" s="108"/>
      <c r="B92" s="108"/>
      <c r="C92" s="137">
        <v>81</v>
      </c>
      <c r="D92" s="107" t="s">
        <v>3038</v>
      </c>
      <c r="E92" s="108" t="s">
        <v>472</v>
      </c>
      <c r="F92" s="108" t="s">
        <v>2885</v>
      </c>
      <c r="G92" s="104"/>
      <c r="H92" s="104"/>
      <c r="I92" s="105"/>
      <c r="J92" s="104"/>
      <c r="K92" s="104"/>
      <c r="L92" s="104"/>
      <c r="M92" s="104"/>
      <c r="N92" s="104"/>
      <c r="O92" s="104"/>
      <c r="P92" s="104"/>
      <c r="Q92" s="104"/>
      <c r="R92" s="103"/>
      <c r="S92" s="103"/>
      <c r="T92" s="104"/>
      <c r="U92" s="103"/>
      <c r="V92" s="104"/>
      <c r="W92" s="104"/>
      <c r="X92" s="104"/>
      <c r="Y92" s="104"/>
      <c r="Z92" s="107" t="s">
        <v>471</v>
      </c>
      <c r="AA92" s="104"/>
      <c r="AB92" s="103"/>
      <c r="AC92" s="104"/>
      <c r="AD92" s="104"/>
      <c r="AE92" s="108" t="s">
        <v>76</v>
      </c>
      <c r="AF92" s="104"/>
      <c r="AG92" s="104"/>
      <c r="AH92" s="103"/>
      <c r="AI92" s="108">
        <v>2227</v>
      </c>
      <c r="AJ92" s="108" t="s">
        <v>2885</v>
      </c>
      <c r="AK92" s="107" t="s">
        <v>471</v>
      </c>
      <c r="AL92" s="107" t="s">
        <v>3038</v>
      </c>
      <c r="AM92" s="138">
        <v>3.28</v>
      </c>
      <c r="AN92" s="139" t="s">
        <v>2876</v>
      </c>
      <c r="AO92" s="107"/>
      <c r="AP92" s="107"/>
      <c r="AQ92" s="107"/>
      <c r="AR92" s="103"/>
      <c r="AS92" s="107"/>
      <c r="AT92" s="107"/>
      <c r="AU92" s="118"/>
      <c r="AV92" s="107"/>
      <c r="AW92" s="118"/>
      <c r="AX92" s="118"/>
      <c r="AY92" s="140"/>
      <c r="AZ92" s="106" t="s">
        <v>58</v>
      </c>
      <c r="BA92" s="272" t="s">
        <v>2424</v>
      </c>
    </row>
    <row r="93" spans="1:53" x14ac:dyDescent="0.2">
      <c r="A93" s="108"/>
      <c r="B93" s="108"/>
      <c r="C93" s="137">
        <v>82</v>
      </c>
      <c r="D93" s="107" t="s">
        <v>3039</v>
      </c>
      <c r="E93" s="108" t="s">
        <v>472</v>
      </c>
      <c r="F93" s="108" t="s">
        <v>2885</v>
      </c>
      <c r="G93" s="104"/>
      <c r="H93" s="104"/>
      <c r="I93" s="105"/>
      <c r="J93" s="104"/>
      <c r="K93" s="104"/>
      <c r="L93" s="104"/>
      <c r="M93" s="104"/>
      <c r="N93" s="104"/>
      <c r="O93" s="104"/>
      <c r="P93" s="104"/>
      <c r="Q93" s="104"/>
      <c r="R93" s="103"/>
      <c r="S93" s="103"/>
      <c r="T93" s="104"/>
      <c r="U93" s="103"/>
      <c r="V93" s="104"/>
      <c r="W93" s="104"/>
      <c r="X93" s="104"/>
      <c r="Y93" s="104"/>
      <c r="Z93" s="107" t="s">
        <v>471</v>
      </c>
      <c r="AA93" s="104"/>
      <c r="AB93" s="103"/>
      <c r="AC93" s="104"/>
      <c r="AD93" s="104"/>
      <c r="AE93" s="108" t="s">
        <v>76</v>
      </c>
      <c r="AF93" s="104"/>
      <c r="AG93" s="104"/>
      <c r="AH93" s="103"/>
      <c r="AI93" s="108">
        <v>2225</v>
      </c>
      <c r="AJ93" s="108" t="s">
        <v>2885</v>
      </c>
      <c r="AK93" s="107" t="s">
        <v>471</v>
      </c>
      <c r="AL93" s="107" t="s">
        <v>3039</v>
      </c>
      <c r="AM93" s="138">
        <v>8.94</v>
      </c>
      <c r="AN93" s="139" t="s">
        <v>2876</v>
      </c>
      <c r="AO93" s="107"/>
      <c r="AP93" s="107"/>
      <c r="AQ93" s="107"/>
      <c r="AR93" s="103"/>
      <c r="AS93" s="107"/>
      <c r="AT93" s="107"/>
      <c r="AU93" s="118"/>
      <c r="AV93" s="107"/>
      <c r="AW93" s="118"/>
      <c r="AX93" s="118"/>
      <c r="AY93" s="140"/>
      <c r="AZ93" s="106" t="s">
        <v>58</v>
      </c>
      <c r="BA93" s="272" t="s">
        <v>2424</v>
      </c>
    </row>
    <row r="94" spans="1:53" x14ac:dyDescent="0.2">
      <c r="A94" s="108"/>
      <c r="B94" s="108"/>
      <c r="C94" s="137">
        <v>83</v>
      </c>
      <c r="D94" s="107" t="s">
        <v>3040</v>
      </c>
      <c r="E94" s="108" t="s">
        <v>475</v>
      </c>
      <c r="F94" s="108" t="s">
        <v>2891</v>
      </c>
      <c r="G94" s="104"/>
      <c r="H94" s="104"/>
      <c r="I94" s="105"/>
      <c r="J94" s="104"/>
      <c r="K94" s="104"/>
      <c r="L94" s="104"/>
      <c r="M94" s="104"/>
      <c r="N94" s="104"/>
      <c r="O94" s="104"/>
      <c r="P94" s="104"/>
      <c r="Q94" s="104"/>
      <c r="R94" s="103"/>
      <c r="S94" s="103"/>
      <c r="T94" s="104"/>
      <c r="U94" s="103"/>
      <c r="V94" s="104"/>
      <c r="W94" s="104"/>
      <c r="X94" s="104"/>
      <c r="Y94" s="104"/>
      <c r="Z94" s="107" t="s">
        <v>474</v>
      </c>
      <c r="AA94" s="104"/>
      <c r="AB94" s="103"/>
      <c r="AC94" s="104"/>
      <c r="AD94" s="104"/>
      <c r="AE94" s="108" t="s">
        <v>76</v>
      </c>
      <c r="AF94" s="104"/>
      <c r="AG94" s="104"/>
      <c r="AH94" s="103"/>
      <c r="AI94" s="108" t="s">
        <v>2963</v>
      </c>
      <c r="AJ94" s="108" t="s">
        <v>2891</v>
      </c>
      <c r="AK94" s="107" t="s">
        <v>474</v>
      </c>
      <c r="AL94" s="107" t="s">
        <v>3040</v>
      </c>
      <c r="AM94" s="138">
        <v>0</v>
      </c>
      <c r="AN94" s="139" t="s">
        <v>2876</v>
      </c>
      <c r="AO94" s="107"/>
      <c r="AP94" s="107"/>
      <c r="AQ94" s="107"/>
      <c r="AR94" s="103"/>
      <c r="AS94" s="107"/>
      <c r="AT94" s="107"/>
      <c r="AU94" s="118"/>
      <c r="AV94" s="107"/>
      <c r="AW94" s="118"/>
      <c r="AX94" s="118"/>
      <c r="AY94" s="140" t="s">
        <v>2964</v>
      </c>
      <c r="AZ94" s="106" t="s">
        <v>58</v>
      </c>
      <c r="BA94" s="272" t="s">
        <v>2424</v>
      </c>
    </row>
    <row r="95" spans="1:53" x14ac:dyDescent="0.2">
      <c r="A95" s="108"/>
      <c r="B95" s="108"/>
      <c r="C95" s="137">
        <v>84</v>
      </c>
      <c r="D95" s="107" t="s">
        <v>3041</v>
      </c>
      <c r="E95" s="108" t="s">
        <v>480</v>
      </c>
      <c r="F95" s="108" t="s">
        <v>2891</v>
      </c>
      <c r="G95" s="104"/>
      <c r="H95" s="104"/>
      <c r="I95" s="105"/>
      <c r="J95" s="104"/>
      <c r="K95" s="104"/>
      <c r="L95" s="104"/>
      <c r="M95" s="104"/>
      <c r="N95" s="104"/>
      <c r="O95" s="104"/>
      <c r="P95" s="104"/>
      <c r="Q95" s="104"/>
      <c r="R95" s="103"/>
      <c r="S95" s="103"/>
      <c r="T95" s="104"/>
      <c r="U95" s="103"/>
      <c r="V95" s="104"/>
      <c r="W95" s="104"/>
      <c r="X95" s="104"/>
      <c r="Y95" s="104"/>
      <c r="Z95" s="107" t="s">
        <v>479</v>
      </c>
      <c r="AA95" s="104"/>
      <c r="AB95" s="103"/>
      <c r="AC95" s="104"/>
      <c r="AD95" s="104"/>
      <c r="AE95" s="108" t="s">
        <v>76</v>
      </c>
      <c r="AF95" s="104"/>
      <c r="AG95" s="104"/>
      <c r="AH95" s="103"/>
      <c r="AI95" s="108">
        <v>420</v>
      </c>
      <c r="AJ95" s="108" t="s">
        <v>2891</v>
      </c>
      <c r="AK95" s="107" t="s">
        <v>479</v>
      </c>
      <c r="AL95" s="107" t="s">
        <v>3041</v>
      </c>
      <c r="AM95" s="138">
        <v>44.1</v>
      </c>
      <c r="AN95" s="139" t="s">
        <v>2876</v>
      </c>
      <c r="AO95" s="107"/>
      <c r="AP95" s="107"/>
      <c r="AQ95" s="107"/>
      <c r="AR95" s="103"/>
      <c r="AS95" s="107">
        <v>4225.97</v>
      </c>
      <c r="AT95" s="107"/>
      <c r="AU95" s="118"/>
      <c r="AV95" s="107"/>
      <c r="AW95" s="118"/>
      <c r="AX95" s="118"/>
      <c r="AY95" s="140"/>
      <c r="AZ95" s="106" t="s">
        <v>58</v>
      </c>
      <c r="BA95" s="272" t="s">
        <v>2424</v>
      </c>
    </row>
    <row r="96" spans="1:53" x14ac:dyDescent="0.2">
      <c r="A96" s="108"/>
      <c r="B96" s="108"/>
      <c r="C96" s="137">
        <v>85</v>
      </c>
      <c r="D96" s="107" t="s">
        <v>3042</v>
      </c>
      <c r="E96" s="108" t="s">
        <v>480</v>
      </c>
      <c r="F96" s="108" t="s">
        <v>2885</v>
      </c>
      <c r="G96" s="104"/>
      <c r="H96" s="104"/>
      <c r="I96" s="105"/>
      <c r="J96" s="104"/>
      <c r="K96" s="104"/>
      <c r="L96" s="104"/>
      <c r="M96" s="104"/>
      <c r="N96" s="104"/>
      <c r="O96" s="104"/>
      <c r="P96" s="104"/>
      <c r="Q96" s="104"/>
      <c r="R96" s="103"/>
      <c r="S96" s="103"/>
      <c r="T96" s="104"/>
      <c r="U96" s="103"/>
      <c r="V96" s="104"/>
      <c r="W96" s="104"/>
      <c r="X96" s="104"/>
      <c r="Y96" s="104"/>
      <c r="Z96" s="107" t="s">
        <v>479</v>
      </c>
      <c r="AA96" s="104"/>
      <c r="AB96" s="103"/>
      <c r="AC96" s="104"/>
      <c r="AD96" s="104"/>
      <c r="AE96" s="108" t="s">
        <v>76</v>
      </c>
      <c r="AF96" s="104"/>
      <c r="AG96" s="104"/>
      <c r="AH96" s="103"/>
      <c r="AI96" s="108">
        <v>2233</v>
      </c>
      <c r="AJ96" s="108" t="s">
        <v>2885</v>
      </c>
      <c r="AK96" s="107" t="s">
        <v>479</v>
      </c>
      <c r="AL96" s="107" t="s">
        <v>3042</v>
      </c>
      <c r="AM96" s="138">
        <v>40.97</v>
      </c>
      <c r="AN96" s="139" t="s">
        <v>2876</v>
      </c>
      <c r="AO96" s="107"/>
      <c r="AP96" s="107"/>
      <c r="AQ96" s="107"/>
      <c r="AR96" s="103"/>
      <c r="AS96" s="107"/>
      <c r="AT96" s="107"/>
      <c r="AU96" s="118"/>
      <c r="AV96" s="107"/>
      <c r="AW96" s="118"/>
      <c r="AX96" s="118"/>
      <c r="AY96" s="140"/>
      <c r="AZ96" s="106" t="s">
        <v>58</v>
      </c>
      <c r="BA96" s="272" t="s">
        <v>2424</v>
      </c>
    </row>
    <row r="97" spans="1:53" x14ac:dyDescent="0.2">
      <c r="A97" s="108"/>
      <c r="B97" s="108"/>
      <c r="C97" s="137">
        <v>86</v>
      </c>
      <c r="D97" s="107" t="s">
        <v>3043</v>
      </c>
      <c r="E97" s="108" t="s">
        <v>482</v>
      </c>
      <c r="F97" s="108" t="s">
        <v>2891</v>
      </c>
      <c r="G97" s="104"/>
      <c r="H97" s="104"/>
      <c r="I97" s="105"/>
      <c r="J97" s="104"/>
      <c r="K97" s="104"/>
      <c r="L97" s="104"/>
      <c r="M97" s="104"/>
      <c r="N97" s="104"/>
      <c r="O97" s="104"/>
      <c r="P97" s="104"/>
      <c r="Q97" s="104"/>
      <c r="R97" s="103"/>
      <c r="S97" s="103"/>
      <c r="T97" s="104"/>
      <c r="U97" s="103"/>
      <c r="V97" s="104"/>
      <c r="W97" s="104"/>
      <c r="X97" s="104"/>
      <c r="Y97" s="104"/>
      <c r="Z97" s="107" t="s">
        <v>481</v>
      </c>
      <c r="AA97" s="104"/>
      <c r="AB97" s="103"/>
      <c r="AC97" s="104"/>
      <c r="AD97" s="104"/>
      <c r="AE97" s="108" t="s">
        <v>76</v>
      </c>
      <c r="AF97" s="104"/>
      <c r="AG97" s="104"/>
      <c r="AH97" s="103"/>
      <c r="AI97" s="108">
        <v>459</v>
      </c>
      <c r="AJ97" s="108" t="s">
        <v>2891</v>
      </c>
      <c r="AK97" s="107" t="s">
        <v>481</v>
      </c>
      <c r="AL97" s="107" t="s">
        <v>3043</v>
      </c>
      <c r="AM97" s="138">
        <v>115.7</v>
      </c>
      <c r="AN97" s="139" t="s">
        <v>2876</v>
      </c>
      <c r="AO97" s="107"/>
      <c r="AP97" s="107"/>
      <c r="AQ97" s="107"/>
      <c r="AR97" s="103"/>
      <c r="AS97" s="107">
        <v>3040.36</v>
      </c>
      <c r="AT97" s="107"/>
      <c r="AU97" s="118"/>
      <c r="AV97" s="107"/>
      <c r="AW97" s="118"/>
      <c r="AX97" s="118"/>
      <c r="AY97" s="140"/>
      <c r="AZ97" s="106" t="s">
        <v>58</v>
      </c>
      <c r="BA97" s="272" t="s">
        <v>2424</v>
      </c>
    </row>
    <row r="98" spans="1:53" x14ac:dyDescent="0.2">
      <c r="A98" s="108"/>
      <c r="B98" s="108"/>
      <c r="C98" s="137">
        <v>87</v>
      </c>
      <c r="D98" s="107" t="s">
        <v>3044</v>
      </c>
      <c r="E98" s="108" t="s">
        <v>482</v>
      </c>
      <c r="F98" s="108" t="s">
        <v>2879</v>
      </c>
      <c r="G98" s="104"/>
      <c r="H98" s="104"/>
      <c r="I98" s="105"/>
      <c r="J98" s="104"/>
      <c r="K98" s="104"/>
      <c r="L98" s="104"/>
      <c r="M98" s="104"/>
      <c r="N98" s="104"/>
      <c r="O98" s="104"/>
      <c r="P98" s="104"/>
      <c r="Q98" s="104"/>
      <c r="R98" s="103"/>
      <c r="S98" s="103"/>
      <c r="T98" s="104"/>
      <c r="U98" s="103"/>
      <c r="V98" s="104"/>
      <c r="W98" s="104"/>
      <c r="X98" s="104"/>
      <c r="Y98" s="104"/>
      <c r="Z98" s="107" t="s">
        <v>481</v>
      </c>
      <c r="AA98" s="104"/>
      <c r="AB98" s="103"/>
      <c r="AC98" s="104"/>
      <c r="AD98" s="104"/>
      <c r="AE98" s="108" t="s">
        <v>76</v>
      </c>
      <c r="AF98" s="104"/>
      <c r="AG98" s="104"/>
      <c r="AH98" s="103"/>
      <c r="AI98" s="108">
        <v>2214</v>
      </c>
      <c r="AJ98" s="108" t="s">
        <v>2879</v>
      </c>
      <c r="AK98" s="107" t="s">
        <v>481</v>
      </c>
      <c r="AL98" s="107" t="s">
        <v>3044</v>
      </c>
      <c r="AM98" s="138">
        <v>19.68</v>
      </c>
      <c r="AN98" s="139" t="s">
        <v>2876</v>
      </c>
      <c r="AO98" s="107"/>
      <c r="AP98" s="107"/>
      <c r="AQ98" s="107"/>
      <c r="AR98" s="103"/>
      <c r="AS98" s="107"/>
      <c r="AT98" s="107"/>
      <c r="AU98" s="118"/>
      <c r="AV98" s="107"/>
      <c r="AW98" s="118"/>
      <c r="AX98" s="118"/>
      <c r="AY98" s="140"/>
      <c r="AZ98" s="106" t="s">
        <v>58</v>
      </c>
      <c r="BA98" s="272" t="s">
        <v>2424</v>
      </c>
    </row>
    <row r="99" spans="1:53" x14ac:dyDescent="0.2">
      <c r="A99" s="108"/>
      <c r="B99" s="108"/>
      <c r="C99" s="137">
        <v>88</v>
      </c>
      <c r="D99" s="107" t="s">
        <v>3045</v>
      </c>
      <c r="E99" s="108" t="s">
        <v>482</v>
      </c>
      <c r="F99" s="108" t="s">
        <v>3046</v>
      </c>
      <c r="G99" s="104"/>
      <c r="H99" s="104"/>
      <c r="I99" s="105"/>
      <c r="J99" s="104"/>
      <c r="K99" s="104"/>
      <c r="L99" s="104"/>
      <c r="M99" s="104"/>
      <c r="N99" s="104"/>
      <c r="O99" s="104"/>
      <c r="P99" s="104"/>
      <c r="Q99" s="104"/>
      <c r="R99" s="103"/>
      <c r="S99" s="103"/>
      <c r="T99" s="104"/>
      <c r="U99" s="103"/>
      <c r="V99" s="104"/>
      <c r="W99" s="104"/>
      <c r="X99" s="104"/>
      <c r="Y99" s="104"/>
      <c r="Z99" s="107" t="s">
        <v>481</v>
      </c>
      <c r="AA99" s="104"/>
      <c r="AB99" s="103"/>
      <c r="AC99" s="104"/>
      <c r="AD99" s="104"/>
      <c r="AE99" s="108" t="s">
        <v>76</v>
      </c>
      <c r="AF99" s="104"/>
      <c r="AG99" s="104"/>
      <c r="AH99" s="103"/>
      <c r="AI99" s="108">
        <v>2213</v>
      </c>
      <c r="AJ99" s="108" t="s">
        <v>3046</v>
      </c>
      <c r="AK99" s="107" t="s">
        <v>481</v>
      </c>
      <c r="AL99" s="107" t="s">
        <v>3045</v>
      </c>
      <c r="AM99" s="138">
        <v>8.5500000000000007</v>
      </c>
      <c r="AN99" s="139" t="s">
        <v>2876</v>
      </c>
      <c r="AO99" s="107"/>
      <c r="AP99" s="107"/>
      <c r="AQ99" s="107"/>
      <c r="AR99" s="103"/>
      <c r="AS99" s="107"/>
      <c r="AT99" s="107"/>
      <c r="AU99" s="118"/>
      <c r="AV99" s="107"/>
      <c r="AW99" s="118"/>
      <c r="AX99" s="118"/>
      <c r="AY99" s="140"/>
      <c r="AZ99" s="106" t="s">
        <v>58</v>
      </c>
      <c r="BA99" s="272" t="s">
        <v>2424</v>
      </c>
    </row>
    <row r="100" spans="1:53" x14ac:dyDescent="0.2">
      <c r="A100" s="108"/>
      <c r="B100" s="108"/>
      <c r="C100" s="137">
        <v>89</v>
      </c>
      <c r="D100" s="107" t="s">
        <v>3047</v>
      </c>
      <c r="E100" s="108" t="s">
        <v>3048</v>
      </c>
      <c r="F100" s="108" t="s">
        <v>2213</v>
      </c>
      <c r="G100" s="104"/>
      <c r="H100" s="104"/>
      <c r="I100" s="105"/>
      <c r="J100" s="104"/>
      <c r="K100" s="104"/>
      <c r="L100" s="104"/>
      <c r="M100" s="104"/>
      <c r="N100" s="104"/>
      <c r="O100" s="104"/>
      <c r="P100" s="104"/>
      <c r="Q100" s="104"/>
      <c r="R100" s="103"/>
      <c r="S100" s="103"/>
      <c r="T100" s="104"/>
      <c r="U100" s="103"/>
      <c r="V100" s="104"/>
      <c r="W100" s="104"/>
      <c r="X100" s="104"/>
      <c r="Y100" s="104"/>
      <c r="Z100" s="107"/>
      <c r="AA100" s="104"/>
      <c r="AB100" s="103"/>
      <c r="AC100" s="104"/>
      <c r="AD100" s="104"/>
      <c r="AE100" s="108" t="s">
        <v>3049</v>
      </c>
      <c r="AF100" s="104"/>
      <c r="AG100" s="104"/>
      <c r="AH100" s="103"/>
      <c r="AI100" s="108">
        <v>3320</v>
      </c>
      <c r="AJ100" s="108" t="s">
        <v>2213</v>
      </c>
      <c r="AK100" s="107"/>
      <c r="AL100" s="107" t="s">
        <v>3047</v>
      </c>
      <c r="AM100" s="138">
        <v>13.8</v>
      </c>
      <c r="AN100" s="139" t="s">
        <v>2876</v>
      </c>
      <c r="AO100" s="107"/>
      <c r="AP100" s="107">
        <v>6052.87</v>
      </c>
      <c r="AQ100" s="107"/>
      <c r="AR100" s="103"/>
      <c r="AS100" s="107"/>
      <c r="AT100" s="107"/>
      <c r="AU100" s="118"/>
      <c r="AV100" s="107"/>
      <c r="AW100" s="118"/>
      <c r="AX100" s="118"/>
      <c r="AY100" s="140"/>
      <c r="AZ100" s="106" t="s">
        <v>58</v>
      </c>
      <c r="BA100" s="272" t="s">
        <v>2424</v>
      </c>
    </row>
    <row r="101" spans="1:53" x14ac:dyDescent="0.2">
      <c r="A101" s="108"/>
      <c r="B101" s="108"/>
      <c r="C101" s="137">
        <v>90</v>
      </c>
      <c r="D101" s="107" t="s">
        <v>3050</v>
      </c>
      <c r="E101" s="108"/>
      <c r="F101" s="108" t="s">
        <v>3051</v>
      </c>
      <c r="G101" s="104"/>
      <c r="H101" s="104"/>
      <c r="I101" s="105"/>
      <c r="J101" s="104"/>
      <c r="K101" s="104"/>
      <c r="L101" s="104"/>
      <c r="M101" s="104"/>
      <c r="N101" s="104"/>
      <c r="O101" s="104"/>
      <c r="P101" s="104"/>
      <c r="Q101" s="104"/>
      <c r="R101" s="103"/>
      <c r="S101" s="103"/>
      <c r="T101" s="104"/>
      <c r="U101" s="103"/>
      <c r="V101" s="104"/>
      <c r="W101" s="104"/>
      <c r="X101" s="104"/>
      <c r="Y101" s="104"/>
      <c r="Z101" s="107" t="s">
        <v>514</v>
      </c>
      <c r="AA101" s="104"/>
      <c r="AB101" s="103"/>
      <c r="AC101" s="104"/>
      <c r="AD101" s="104"/>
      <c r="AE101" s="108" t="s">
        <v>76</v>
      </c>
      <c r="AF101" s="104"/>
      <c r="AG101" s="104"/>
      <c r="AH101" s="103"/>
      <c r="AI101" s="108">
        <v>2181</v>
      </c>
      <c r="AJ101" s="108" t="s">
        <v>3051</v>
      </c>
      <c r="AK101" s="107" t="s">
        <v>514</v>
      </c>
      <c r="AL101" s="107" t="s">
        <v>3050</v>
      </c>
      <c r="AM101" s="138">
        <v>398.7</v>
      </c>
      <c r="AN101" s="139" t="s">
        <v>2876</v>
      </c>
      <c r="AO101" s="107"/>
      <c r="AP101" s="107"/>
      <c r="AQ101" s="107"/>
      <c r="AR101" s="103"/>
      <c r="AS101" s="107"/>
      <c r="AT101" s="107"/>
      <c r="AU101" s="118"/>
      <c r="AV101" s="107"/>
      <c r="AW101" s="118"/>
      <c r="AX101" s="118"/>
      <c r="AY101" s="140"/>
      <c r="AZ101" s="106" t="s">
        <v>58</v>
      </c>
      <c r="BA101" s="272" t="s">
        <v>2424</v>
      </c>
    </row>
    <row r="102" spans="1:53" x14ac:dyDescent="0.2">
      <c r="A102" s="108"/>
      <c r="B102" s="108"/>
      <c r="C102" s="137">
        <v>91</v>
      </c>
      <c r="D102" s="107" t="s">
        <v>3052</v>
      </c>
      <c r="E102" s="108"/>
      <c r="F102" s="108" t="s">
        <v>2885</v>
      </c>
      <c r="G102" s="104"/>
      <c r="H102" s="104"/>
      <c r="I102" s="105"/>
      <c r="J102" s="104"/>
      <c r="K102" s="104"/>
      <c r="L102" s="104"/>
      <c r="M102" s="104"/>
      <c r="N102" s="104"/>
      <c r="O102" s="104"/>
      <c r="P102" s="104"/>
      <c r="Q102" s="104"/>
      <c r="R102" s="103"/>
      <c r="S102" s="103"/>
      <c r="T102" s="104"/>
      <c r="U102" s="103"/>
      <c r="V102" s="104"/>
      <c r="W102" s="104"/>
      <c r="X102" s="104"/>
      <c r="Y102" s="104"/>
      <c r="Z102" s="107" t="s">
        <v>514</v>
      </c>
      <c r="AA102" s="104"/>
      <c r="AB102" s="103"/>
      <c r="AC102" s="104"/>
      <c r="AD102" s="104"/>
      <c r="AE102" s="108" t="s">
        <v>76</v>
      </c>
      <c r="AF102" s="104"/>
      <c r="AG102" s="104"/>
      <c r="AH102" s="103"/>
      <c r="AI102" s="108">
        <v>2182</v>
      </c>
      <c r="AJ102" s="108" t="s">
        <v>2885</v>
      </c>
      <c r="AK102" s="107" t="s">
        <v>514</v>
      </c>
      <c r="AL102" s="107" t="s">
        <v>3052</v>
      </c>
      <c r="AM102" s="138">
        <v>27.2</v>
      </c>
      <c r="AN102" s="139" t="s">
        <v>2876</v>
      </c>
      <c r="AO102" s="107"/>
      <c r="AP102" s="107"/>
      <c r="AQ102" s="107"/>
      <c r="AR102" s="103"/>
      <c r="AS102" s="107"/>
      <c r="AT102" s="107"/>
      <c r="AU102" s="118"/>
      <c r="AV102" s="107"/>
      <c r="AW102" s="118"/>
      <c r="AX102" s="118"/>
      <c r="AY102" s="140"/>
      <c r="AZ102" s="106" t="s">
        <v>58</v>
      </c>
      <c r="BA102" s="272" t="s">
        <v>2424</v>
      </c>
    </row>
    <row r="103" spans="1:53" x14ac:dyDescent="0.2">
      <c r="A103" s="108"/>
      <c r="B103" s="108"/>
      <c r="C103" s="137">
        <v>92</v>
      </c>
      <c r="D103" s="107" t="s">
        <v>3053</v>
      </c>
      <c r="E103" s="108" t="s">
        <v>517</v>
      </c>
      <c r="F103" s="108" t="s">
        <v>2891</v>
      </c>
      <c r="G103" s="104"/>
      <c r="H103" s="104"/>
      <c r="I103" s="105"/>
      <c r="J103" s="104"/>
      <c r="K103" s="104"/>
      <c r="L103" s="104"/>
      <c r="M103" s="104"/>
      <c r="N103" s="104"/>
      <c r="O103" s="104"/>
      <c r="P103" s="104"/>
      <c r="Q103" s="104"/>
      <c r="R103" s="103"/>
      <c r="S103" s="103"/>
      <c r="T103" s="104"/>
      <c r="U103" s="103"/>
      <c r="V103" s="104"/>
      <c r="W103" s="104"/>
      <c r="X103" s="104"/>
      <c r="Y103" s="104"/>
      <c r="Z103" s="107" t="s">
        <v>516</v>
      </c>
      <c r="AA103" s="104"/>
      <c r="AB103" s="103"/>
      <c r="AC103" s="104"/>
      <c r="AD103" s="104"/>
      <c r="AE103" s="108" t="s">
        <v>76</v>
      </c>
      <c r="AF103" s="104"/>
      <c r="AG103" s="104"/>
      <c r="AH103" s="103"/>
      <c r="AI103" s="108">
        <v>424</v>
      </c>
      <c r="AJ103" s="108" t="s">
        <v>2891</v>
      </c>
      <c r="AK103" s="107" t="s">
        <v>516</v>
      </c>
      <c r="AL103" s="107" t="s">
        <v>3053</v>
      </c>
      <c r="AM103" s="138">
        <v>179.9</v>
      </c>
      <c r="AN103" s="139" t="s">
        <v>2876</v>
      </c>
      <c r="AO103" s="107"/>
      <c r="AP103" s="107"/>
      <c r="AQ103" s="107"/>
      <c r="AR103" s="103"/>
      <c r="AS103" s="107">
        <v>3854.77</v>
      </c>
      <c r="AT103" s="107"/>
      <c r="AU103" s="118"/>
      <c r="AV103" s="107"/>
      <c r="AW103" s="118"/>
      <c r="AX103" s="118"/>
      <c r="AY103" s="140"/>
      <c r="AZ103" s="106" t="s">
        <v>58</v>
      </c>
      <c r="BA103" s="272" t="s">
        <v>2424</v>
      </c>
    </row>
    <row r="104" spans="1:53" x14ac:dyDescent="0.2">
      <c r="A104" s="108"/>
      <c r="B104" s="108"/>
      <c r="C104" s="137">
        <v>93</v>
      </c>
      <c r="D104" s="107" t="s">
        <v>3054</v>
      </c>
      <c r="E104" s="108"/>
      <c r="F104" s="108" t="s">
        <v>2885</v>
      </c>
      <c r="G104" s="104"/>
      <c r="H104" s="104"/>
      <c r="I104" s="105"/>
      <c r="J104" s="104"/>
      <c r="K104" s="104"/>
      <c r="L104" s="104"/>
      <c r="M104" s="104"/>
      <c r="N104" s="104"/>
      <c r="O104" s="104"/>
      <c r="P104" s="104"/>
      <c r="Q104" s="104"/>
      <c r="R104" s="103"/>
      <c r="S104" s="103"/>
      <c r="T104" s="104"/>
      <c r="U104" s="103"/>
      <c r="V104" s="104"/>
      <c r="W104" s="104"/>
      <c r="X104" s="104"/>
      <c r="Y104" s="104"/>
      <c r="Z104" s="107" t="s">
        <v>516</v>
      </c>
      <c r="AA104" s="104"/>
      <c r="AB104" s="103"/>
      <c r="AC104" s="104"/>
      <c r="AD104" s="104"/>
      <c r="AE104" s="108" t="s">
        <v>76</v>
      </c>
      <c r="AF104" s="104"/>
      <c r="AG104" s="104"/>
      <c r="AH104" s="103"/>
      <c r="AI104" s="108">
        <v>2246</v>
      </c>
      <c r="AJ104" s="108" t="s">
        <v>2885</v>
      </c>
      <c r="AK104" s="107" t="s">
        <v>516</v>
      </c>
      <c r="AL104" s="107" t="s">
        <v>3054</v>
      </c>
      <c r="AM104" s="138">
        <v>18.5</v>
      </c>
      <c r="AN104" s="139" t="s">
        <v>2876</v>
      </c>
      <c r="AO104" s="107"/>
      <c r="AP104" s="107"/>
      <c r="AQ104" s="107"/>
      <c r="AR104" s="103"/>
      <c r="AS104" s="107"/>
      <c r="AT104" s="107"/>
      <c r="AU104" s="118"/>
      <c r="AV104" s="107"/>
      <c r="AW104" s="118"/>
      <c r="AX104" s="118"/>
      <c r="AY104" s="140"/>
      <c r="AZ104" s="106" t="s">
        <v>58</v>
      </c>
      <c r="BA104" s="272" t="s">
        <v>2424</v>
      </c>
    </row>
    <row r="105" spans="1:53" x14ac:dyDescent="0.2">
      <c r="A105" s="108"/>
      <c r="B105" s="108"/>
      <c r="C105" s="137">
        <v>94</v>
      </c>
      <c r="D105" s="107" t="s">
        <v>3055</v>
      </c>
      <c r="E105" s="108"/>
      <c r="F105" s="108" t="s">
        <v>2885</v>
      </c>
      <c r="G105" s="104"/>
      <c r="H105" s="104"/>
      <c r="I105" s="105"/>
      <c r="J105" s="104"/>
      <c r="K105" s="104"/>
      <c r="L105" s="104"/>
      <c r="M105" s="104"/>
      <c r="N105" s="104"/>
      <c r="O105" s="104"/>
      <c r="P105" s="104"/>
      <c r="Q105" s="104"/>
      <c r="R105" s="103"/>
      <c r="S105" s="103"/>
      <c r="T105" s="104"/>
      <c r="U105" s="103"/>
      <c r="V105" s="104"/>
      <c r="W105" s="104"/>
      <c r="X105" s="104"/>
      <c r="Y105" s="104"/>
      <c r="Z105" s="107" t="s">
        <v>516</v>
      </c>
      <c r="AA105" s="104"/>
      <c r="AB105" s="103"/>
      <c r="AC105" s="104"/>
      <c r="AD105" s="104"/>
      <c r="AE105" s="108" t="s">
        <v>76</v>
      </c>
      <c r="AF105" s="104"/>
      <c r="AG105" s="104"/>
      <c r="AH105" s="103"/>
      <c r="AI105" s="108">
        <v>2243</v>
      </c>
      <c r="AJ105" s="108" t="s">
        <v>2885</v>
      </c>
      <c r="AK105" s="107" t="s">
        <v>516</v>
      </c>
      <c r="AL105" s="107" t="s">
        <v>3055</v>
      </c>
      <c r="AM105" s="138">
        <v>11.4</v>
      </c>
      <c r="AN105" s="139" t="s">
        <v>2876</v>
      </c>
      <c r="AO105" s="107"/>
      <c r="AP105" s="107"/>
      <c r="AQ105" s="107"/>
      <c r="AR105" s="103"/>
      <c r="AS105" s="107"/>
      <c r="AT105" s="107"/>
      <c r="AU105" s="118"/>
      <c r="AV105" s="107"/>
      <c r="AW105" s="118"/>
      <c r="AX105" s="118"/>
      <c r="AY105" s="140"/>
      <c r="AZ105" s="106" t="s">
        <v>58</v>
      </c>
      <c r="BA105" s="272" t="s">
        <v>2424</v>
      </c>
    </row>
    <row r="106" spans="1:53" x14ac:dyDescent="0.2">
      <c r="A106" s="108"/>
      <c r="B106" s="108"/>
      <c r="C106" s="137">
        <v>95</v>
      </c>
      <c r="D106" s="107" t="s">
        <v>3056</v>
      </c>
      <c r="E106" s="108"/>
      <c r="F106" s="108" t="s">
        <v>3009</v>
      </c>
      <c r="G106" s="104"/>
      <c r="H106" s="104"/>
      <c r="I106" s="105"/>
      <c r="J106" s="104"/>
      <c r="K106" s="104"/>
      <c r="L106" s="104"/>
      <c r="M106" s="104"/>
      <c r="N106" s="104"/>
      <c r="O106" s="104"/>
      <c r="P106" s="104"/>
      <c r="Q106" s="104"/>
      <c r="R106" s="103"/>
      <c r="S106" s="103"/>
      <c r="T106" s="104"/>
      <c r="U106" s="103"/>
      <c r="V106" s="104"/>
      <c r="W106" s="104"/>
      <c r="X106" s="104"/>
      <c r="Y106" s="104"/>
      <c r="Z106" s="107" t="s">
        <v>516</v>
      </c>
      <c r="AA106" s="104"/>
      <c r="AB106" s="103"/>
      <c r="AC106" s="104"/>
      <c r="AD106" s="104"/>
      <c r="AE106" s="108" t="s">
        <v>76</v>
      </c>
      <c r="AF106" s="104"/>
      <c r="AG106" s="104"/>
      <c r="AH106" s="103"/>
      <c r="AI106" s="108">
        <v>2244</v>
      </c>
      <c r="AJ106" s="108" t="s">
        <v>3009</v>
      </c>
      <c r="AK106" s="107" t="s">
        <v>516</v>
      </c>
      <c r="AL106" s="107" t="s">
        <v>3056</v>
      </c>
      <c r="AM106" s="138">
        <v>21.1</v>
      </c>
      <c r="AN106" s="139" t="s">
        <v>2876</v>
      </c>
      <c r="AO106" s="107"/>
      <c r="AP106" s="107"/>
      <c r="AQ106" s="107"/>
      <c r="AR106" s="103"/>
      <c r="AS106" s="107"/>
      <c r="AT106" s="107"/>
      <c r="AU106" s="118"/>
      <c r="AV106" s="107"/>
      <c r="AW106" s="118"/>
      <c r="AX106" s="118"/>
      <c r="AY106" s="140"/>
      <c r="AZ106" s="106" t="s">
        <v>58</v>
      </c>
      <c r="BA106" s="272" t="s">
        <v>2424</v>
      </c>
    </row>
    <row r="107" spans="1:53" x14ac:dyDescent="0.2">
      <c r="A107" s="108"/>
      <c r="B107" s="108"/>
      <c r="C107" s="137">
        <v>96</v>
      </c>
      <c r="D107" s="107" t="s">
        <v>3057</v>
      </c>
      <c r="E107" s="108"/>
      <c r="F107" s="108" t="s">
        <v>2885</v>
      </c>
      <c r="G107" s="104"/>
      <c r="H107" s="104"/>
      <c r="I107" s="105"/>
      <c r="J107" s="104"/>
      <c r="K107" s="104"/>
      <c r="L107" s="104"/>
      <c r="M107" s="104"/>
      <c r="N107" s="104"/>
      <c r="O107" s="104"/>
      <c r="P107" s="104"/>
      <c r="Q107" s="104"/>
      <c r="R107" s="103"/>
      <c r="S107" s="103"/>
      <c r="T107" s="104"/>
      <c r="U107" s="103"/>
      <c r="V107" s="104"/>
      <c r="W107" s="104"/>
      <c r="X107" s="104"/>
      <c r="Y107" s="104"/>
      <c r="Z107" s="107" t="s">
        <v>516</v>
      </c>
      <c r="AA107" s="104"/>
      <c r="AB107" s="103"/>
      <c r="AC107" s="104"/>
      <c r="AD107" s="104"/>
      <c r="AE107" s="108" t="s">
        <v>76</v>
      </c>
      <c r="AF107" s="104"/>
      <c r="AG107" s="104"/>
      <c r="AH107" s="103"/>
      <c r="AI107" s="108">
        <v>2245</v>
      </c>
      <c r="AJ107" s="108" t="s">
        <v>2885</v>
      </c>
      <c r="AK107" s="107" t="s">
        <v>516</v>
      </c>
      <c r="AL107" s="107" t="s">
        <v>3057</v>
      </c>
      <c r="AM107" s="138">
        <v>5.6</v>
      </c>
      <c r="AN107" s="139" t="s">
        <v>2876</v>
      </c>
      <c r="AO107" s="107"/>
      <c r="AP107" s="107"/>
      <c r="AQ107" s="107"/>
      <c r="AR107" s="103"/>
      <c r="AS107" s="107"/>
      <c r="AT107" s="107"/>
      <c r="AU107" s="118"/>
      <c r="AV107" s="107"/>
      <c r="AW107" s="118"/>
      <c r="AX107" s="118"/>
      <c r="AY107" s="140"/>
      <c r="AZ107" s="106" t="s">
        <v>58</v>
      </c>
      <c r="BA107" s="272" t="s">
        <v>2424</v>
      </c>
    </row>
    <row r="108" spans="1:53" x14ac:dyDescent="0.2">
      <c r="A108" s="108"/>
      <c r="B108" s="108"/>
      <c r="C108" s="137">
        <v>97</v>
      </c>
      <c r="D108" s="107" t="s">
        <v>3058</v>
      </c>
      <c r="E108" s="108" t="s">
        <v>520</v>
      </c>
      <c r="F108" s="108" t="s">
        <v>2891</v>
      </c>
      <c r="G108" s="104"/>
      <c r="H108" s="104"/>
      <c r="I108" s="105"/>
      <c r="J108" s="104"/>
      <c r="K108" s="104"/>
      <c r="L108" s="104"/>
      <c r="M108" s="104"/>
      <c r="N108" s="104"/>
      <c r="O108" s="104"/>
      <c r="P108" s="104"/>
      <c r="Q108" s="104"/>
      <c r="R108" s="103"/>
      <c r="S108" s="103"/>
      <c r="T108" s="104"/>
      <c r="U108" s="103"/>
      <c r="V108" s="104"/>
      <c r="W108" s="104"/>
      <c r="X108" s="104"/>
      <c r="Y108" s="104"/>
      <c r="Z108" s="107" t="s">
        <v>519</v>
      </c>
      <c r="AA108" s="104"/>
      <c r="AB108" s="103"/>
      <c r="AC108" s="104"/>
      <c r="AD108" s="104"/>
      <c r="AE108" s="108" t="s">
        <v>76</v>
      </c>
      <c r="AF108" s="104"/>
      <c r="AG108" s="104"/>
      <c r="AH108" s="103"/>
      <c r="AI108" s="108">
        <v>444</v>
      </c>
      <c r="AJ108" s="108" t="s">
        <v>2891</v>
      </c>
      <c r="AK108" s="107" t="s">
        <v>519</v>
      </c>
      <c r="AL108" s="107" t="s">
        <v>3058</v>
      </c>
      <c r="AM108" s="138">
        <v>87.6</v>
      </c>
      <c r="AN108" s="139" t="s">
        <v>2876</v>
      </c>
      <c r="AO108" s="107"/>
      <c r="AP108" s="107"/>
      <c r="AQ108" s="107"/>
      <c r="AR108" s="103"/>
      <c r="AS108" s="107">
        <v>11375.45</v>
      </c>
      <c r="AT108" s="107"/>
      <c r="AU108" s="118"/>
      <c r="AV108" s="107"/>
      <c r="AW108" s="118"/>
      <c r="AX108" s="118"/>
      <c r="AY108" s="140"/>
      <c r="AZ108" s="106" t="s">
        <v>58</v>
      </c>
      <c r="BA108" s="272" t="s">
        <v>2424</v>
      </c>
    </row>
    <row r="109" spans="1:53" x14ac:dyDescent="0.2">
      <c r="A109" s="108"/>
      <c r="B109" s="108"/>
      <c r="C109" s="137">
        <v>98</v>
      </c>
      <c r="D109" s="107" t="s">
        <v>3059</v>
      </c>
      <c r="E109" s="108" t="s">
        <v>523</v>
      </c>
      <c r="F109" s="108" t="s">
        <v>2891</v>
      </c>
      <c r="G109" s="104"/>
      <c r="H109" s="104"/>
      <c r="I109" s="105"/>
      <c r="J109" s="104"/>
      <c r="K109" s="104"/>
      <c r="L109" s="104"/>
      <c r="M109" s="104"/>
      <c r="N109" s="104"/>
      <c r="O109" s="104"/>
      <c r="P109" s="104"/>
      <c r="Q109" s="104"/>
      <c r="R109" s="103"/>
      <c r="S109" s="103"/>
      <c r="T109" s="104"/>
      <c r="U109" s="103"/>
      <c r="V109" s="104"/>
      <c r="W109" s="104"/>
      <c r="X109" s="104"/>
      <c r="Y109" s="104"/>
      <c r="Z109" s="107" t="s">
        <v>522</v>
      </c>
      <c r="AA109" s="104"/>
      <c r="AB109" s="103"/>
      <c r="AC109" s="104"/>
      <c r="AD109" s="104"/>
      <c r="AE109" s="108" t="s">
        <v>76</v>
      </c>
      <c r="AF109" s="104"/>
      <c r="AG109" s="104"/>
      <c r="AH109" s="103"/>
      <c r="AI109" s="108">
        <v>418</v>
      </c>
      <c r="AJ109" s="108" t="s">
        <v>2891</v>
      </c>
      <c r="AK109" s="107" t="s">
        <v>522</v>
      </c>
      <c r="AL109" s="107" t="s">
        <v>3059</v>
      </c>
      <c r="AM109" s="138">
        <v>41.1</v>
      </c>
      <c r="AN109" s="139" t="s">
        <v>2876</v>
      </c>
      <c r="AO109" s="107"/>
      <c r="AP109" s="107"/>
      <c r="AQ109" s="107"/>
      <c r="AR109" s="103"/>
      <c r="AS109" s="107">
        <v>11245.2</v>
      </c>
      <c r="AT109" s="107"/>
      <c r="AU109" s="118"/>
      <c r="AV109" s="107"/>
      <c r="AW109" s="118"/>
      <c r="AX109" s="118"/>
      <c r="AY109" s="140"/>
      <c r="AZ109" s="106" t="s">
        <v>58</v>
      </c>
      <c r="BA109" s="272" t="s">
        <v>2424</v>
      </c>
    </row>
    <row r="110" spans="1:53" x14ac:dyDescent="0.2">
      <c r="A110" s="108"/>
      <c r="B110" s="108"/>
      <c r="C110" s="137">
        <v>99</v>
      </c>
      <c r="D110" s="107" t="s">
        <v>3060</v>
      </c>
      <c r="E110" s="108" t="s">
        <v>526</v>
      </c>
      <c r="F110" s="108" t="s">
        <v>2968</v>
      </c>
      <c r="G110" s="104"/>
      <c r="H110" s="104"/>
      <c r="I110" s="105"/>
      <c r="J110" s="104"/>
      <c r="K110" s="104"/>
      <c r="L110" s="104"/>
      <c r="M110" s="104"/>
      <c r="N110" s="104"/>
      <c r="O110" s="104"/>
      <c r="P110" s="104"/>
      <c r="Q110" s="104"/>
      <c r="R110" s="103"/>
      <c r="S110" s="103"/>
      <c r="T110" s="104"/>
      <c r="U110" s="103"/>
      <c r="V110" s="104"/>
      <c r="W110" s="104"/>
      <c r="X110" s="104"/>
      <c r="Y110" s="104"/>
      <c r="Z110" s="107" t="s">
        <v>525</v>
      </c>
      <c r="AA110" s="104"/>
      <c r="AB110" s="103"/>
      <c r="AC110" s="104"/>
      <c r="AD110" s="104"/>
      <c r="AE110" s="108" t="s">
        <v>76</v>
      </c>
      <c r="AF110" s="104"/>
      <c r="AG110" s="104"/>
      <c r="AH110" s="103"/>
      <c r="AI110" s="108">
        <v>453</v>
      </c>
      <c r="AJ110" s="108" t="s">
        <v>2968</v>
      </c>
      <c r="AK110" s="107" t="s">
        <v>525</v>
      </c>
      <c r="AL110" s="107" t="s">
        <v>3060</v>
      </c>
      <c r="AM110" s="138">
        <v>107.6</v>
      </c>
      <c r="AN110" s="139" t="s">
        <v>2876</v>
      </c>
      <c r="AO110" s="107"/>
      <c r="AP110" s="107"/>
      <c r="AQ110" s="107"/>
      <c r="AR110" s="103"/>
      <c r="AS110" s="107">
        <v>1567.48</v>
      </c>
      <c r="AT110" s="107"/>
      <c r="AU110" s="118"/>
      <c r="AV110" s="107"/>
      <c r="AW110" s="118"/>
      <c r="AX110" s="118"/>
      <c r="AY110" s="140"/>
      <c r="AZ110" s="106" t="s">
        <v>58</v>
      </c>
      <c r="BA110" s="272" t="s">
        <v>2424</v>
      </c>
    </row>
    <row r="111" spans="1:53" x14ac:dyDescent="0.2">
      <c r="A111" s="108"/>
      <c r="B111" s="108"/>
      <c r="C111" s="137">
        <v>100</v>
      </c>
      <c r="D111" s="107" t="s">
        <v>3061</v>
      </c>
      <c r="E111" s="108" t="s">
        <v>526</v>
      </c>
      <c r="F111" s="108" t="s">
        <v>2885</v>
      </c>
      <c r="G111" s="104"/>
      <c r="H111" s="104"/>
      <c r="I111" s="105"/>
      <c r="J111" s="104"/>
      <c r="K111" s="104"/>
      <c r="L111" s="104"/>
      <c r="M111" s="104"/>
      <c r="N111" s="104"/>
      <c r="O111" s="104"/>
      <c r="P111" s="104"/>
      <c r="Q111" s="104"/>
      <c r="R111" s="103"/>
      <c r="S111" s="103"/>
      <c r="T111" s="104"/>
      <c r="U111" s="103"/>
      <c r="V111" s="104"/>
      <c r="W111" s="104"/>
      <c r="X111" s="104"/>
      <c r="Y111" s="104"/>
      <c r="Z111" s="107" t="s">
        <v>525</v>
      </c>
      <c r="AA111" s="104"/>
      <c r="AB111" s="103"/>
      <c r="AC111" s="104"/>
      <c r="AD111" s="104"/>
      <c r="AE111" s="108" t="s">
        <v>76</v>
      </c>
      <c r="AF111" s="104"/>
      <c r="AG111" s="104"/>
      <c r="AH111" s="103"/>
      <c r="AI111" s="108">
        <v>2249</v>
      </c>
      <c r="AJ111" s="108" t="s">
        <v>2885</v>
      </c>
      <c r="AK111" s="107" t="s">
        <v>525</v>
      </c>
      <c r="AL111" s="107" t="s">
        <v>3061</v>
      </c>
      <c r="AM111" s="138">
        <v>49.88</v>
      </c>
      <c r="AN111" s="139" t="s">
        <v>2876</v>
      </c>
      <c r="AO111" s="107"/>
      <c r="AP111" s="107"/>
      <c r="AQ111" s="107"/>
      <c r="AR111" s="103"/>
      <c r="AS111" s="107"/>
      <c r="AT111" s="107"/>
      <c r="AU111" s="118"/>
      <c r="AV111" s="107"/>
      <c r="AW111" s="118"/>
      <c r="AX111" s="118"/>
      <c r="AY111" s="140"/>
      <c r="AZ111" s="106" t="s">
        <v>58</v>
      </c>
      <c r="BA111" s="272" t="s">
        <v>2424</v>
      </c>
    </row>
    <row r="112" spans="1:53" x14ac:dyDescent="0.2">
      <c r="A112" s="108"/>
      <c r="B112" s="108"/>
      <c r="C112" s="137">
        <v>101</v>
      </c>
      <c r="D112" s="107" t="s">
        <v>3062</v>
      </c>
      <c r="E112" s="108" t="s">
        <v>529</v>
      </c>
      <c r="F112" s="108" t="s">
        <v>2891</v>
      </c>
      <c r="G112" s="104"/>
      <c r="H112" s="104"/>
      <c r="I112" s="105"/>
      <c r="J112" s="104"/>
      <c r="K112" s="104"/>
      <c r="L112" s="104"/>
      <c r="M112" s="104"/>
      <c r="N112" s="104"/>
      <c r="O112" s="104"/>
      <c r="P112" s="104"/>
      <c r="Q112" s="104"/>
      <c r="R112" s="103"/>
      <c r="S112" s="103"/>
      <c r="T112" s="104"/>
      <c r="U112" s="103"/>
      <c r="V112" s="104"/>
      <c r="W112" s="104"/>
      <c r="X112" s="104"/>
      <c r="Y112" s="104"/>
      <c r="Z112" s="107" t="s">
        <v>528</v>
      </c>
      <c r="AA112" s="104"/>
      <c r="AB112" s="103"/>
      <c r="AC112" s="104"/>
      <c r="AD112" s="104"/>
      <c r="AE112" s="108" t="s">
        <v>56</v>
      </c>
      <c r="AF112" s="104"/>
      <c r="AG112" s="104"/>
      <c r="AH112" s="103"/>
      <c r="AI112" s="108">
        <v>2167</v>
      </c>
      <c r="AJ112" s="108" t="s">
        <v>2891</v>
      </c>
      <c r="AK112" s="107" t="s">
        <v>528</v>
      </c>
      <c r="AL112" s="107" t="s">
        <v>3062</v>
      </c>
      <c r="AM112" s="138">
        <v>499</v>
      </c>
      <c r="AN112" s="139" t="s">
        <v>2876</v>
      </c>
      <c r="AO112" s="107">
        <v>0</v>
      </c>
      <c r="AP112" s="107"/>
      <c r="AQ112" s="107"/>
      <c r="AR112" s="103"/>
      <c r="AS112" s="107"/>
      <c r="AT112" s="107"/>
      <c r="AU112" s="118"/>
      <c r="AV112" s="107"/>
      <c r="AW112" s="118"/>
      <c r="AX112" s="118"/>
      <c r="AY112" s="140"/>
      <c r="AZ112" s="106" t="s">
        <v>58</v>
      </c>
      <c r="BA112" s="272" t="s">
        <v>2424</v>
      </c>
    </row>
    <row r="113" spans="1:53" x14ac:dyDescent="0.2">
      <c r="A113" s="108"/>
      <c r="B113" s="108"/>
      <c r="C113" s="137">
        <v>102</v>
      </c>
      <c r="D113" s="107" t="s">
        <v>3063</v>
      </c>
      <c r="E113" s="108" t="s">
        <v>589</v>
      </c>
      <c r="F113" s="108" t="s">
        <v>3064</v>
      </c>
      <c r="G113" s="104"/>
      <c r="H113" s="104"/>
      <c r="I113" s="105"/>
      <c r="J113" s="104"/>
      <c r="K113" s="104"/>
      <c r="L113" s="104"/>
      <c r="M113" s="104"/>
      <c r="N113" s="104"/>
      <c r="O113" s="104"/>
      <c r="P113" s="104"/>
      <c r="Q113" s="104"/>
      <c r="R113" s="103"/>
      <c r="S113" s="103"/>
      <c r="T113" s="104"/>
      <c r="U113" s="103"/>
      <c r="V113" s="104"/>
      <c r="W113" s="104"/>
      <c r="X113" s="104"/>
      <c r="Y113" s="104"/>
      <c r="Z113" s="107" t="s">
        <v>588</v>
      </c>
      <c r="AA113" s="104"/>
      <c r="AB113" s="103"/>
      <c r="AC113" s="104"/>
      <c r="AD113" s="104"/>
      <c r="AE113" s="108" t="s">
        <v>56</v>
      </c>
      <c r="AF113" s="104"/>
      <c r="AG113" s="104"/>
      <c r="AH113" s="103"/>
      <c r="AI113" s="108">
        <v>2168</v>
      </c>
      <c r="AJ113" s="108" t="s">
        <v>3064</v>
      </c>
      <c r="AK113" s="107" t="s">
        <v>588</v>
      </c>
      <c r="AL113" s="107" t="s">
        <v>3063</v>
      </c>
      <c r="AM113" s="138">
        <v>499</v>
      </c>
      <c r="AN113" s="139" t="s">
        <v>2876</v>
      </c>
      <c r="AO113" s="107">
        <v>0</v>
      </c>
      <c r="AP113" s="107"/>
      <c r="AQ113" s="107"/>
      <c r="AR113" s="103"/>
      <c r="AS113" s="107"/>
      <c r="AT113" s="107"/>
      <c r="AU113" s="118"/>
      <c r="AV113" s="107"/>
      <c r="AW113" s="118"/>
      <c r="AX113" s="118"/>
      <c r="AY113" s="140"/>
      <c r="AZ113" s="106" t="s">
        <v>58</v>
      </c>
      <c r="BA113" s="272" t="s">
        <v>2424</v>
      </c>
    </row>
    <row r="114" spans="1:53" ht="22.5" x14ac:dyDescent="0.2">
      <c r="A114" s="108"/>
      <c r="B114" s="108"/>
      <c r="C114" s="137">
        <v>103</v>
      </c>
      <c r="D114" s="107" t="s">
        <v>3065</v>
      </c>
      <c r="E114" s="108" t="s">
        <v>532</v>
      </c>
      <c r="F114" s="108" t="s">
        <v>3064</v>
      </c>
      <c r="G114" s="104"/>
      <c r="H114" s="104"/>
      <c r="I114" s="105"/>
      <c r="J114" s="104"/>
      <c r="K114" s="104"/>
      <c r="L114" s="104"/>
      <c r="M114" s="104"/>
      <c r="N114" s="104"/>
      <c r="O114" s="104"/>
      <c r="P114" s="104"/>
      <c r="Q114" s="104"/>
      <c r="R114" s="103"/>
      <c r="S114" s="103"/>
      <c r="T114" s="104"/>
      <c r="U114" s="103"/>
      <c r="V114" s="104"/>
      <c r="W114" s="104"/>
      <c r="X114" s="104"/>
      <c r="Y114" s="104"/>
      <c r="Z114" s="107" t="s">
        <v>531</v>
      </c>
      <c r="AA114" s="104"/>
      <c r="AB114" s="103"/>
      <c r="AC114" s="104"/>
      <c r="AD114" s="104"/>
      <c r="AE114" s="108" t="s">
        <v>56</v>
      </c>
      <c r="AF114" s="104"/>
      <c r="AG114" s="104"/>
      <c r="AH114" s="103"/>
      <c r="AI114" s="108" t="s">
        <v>2874</v>
      </c>
      <c r="AJ114" s="108" t="s">
        <v>3064</v>
      </c>
      <c r="AK114" s="107" t="s">
        <v>531</v>
      </c>
      <c r="AL114" s="107" t="s">
        <v>3065</v>
      </c>
      <c r="AM114" s="138">
        <v>0</v>
      </c>
      <c r="AN114" s="139" t="s">
        <v>2876</v>
      </c>
      <c r="AO114" s="107"/>
      <c r="AP114" s="107"/>
      <c r="AQ114" s="107"/>
      <c r="AR114" s="103"/>
      <c r="AS114" s="107"/>
      <c r="AT114" s="107"/>
      <c r="AU114" s="118"/>
      <c r="AV114" s="107"/>
      <c r="AW114" s="118"/>
      <c r="AX114" s="118"/>
      <c r="AY114" s="140" t="s">
        <v>3066</v>
      </c>
      <c r="AZ114" s="106" t="s">
        <v>58</v>
      </c>
      <c r="BA114" s="272" t="s">
        <v>2424</v>
      </c>
    </row>
    <row r="115" spans="1:53" x14ac:dyDescent="0.2">
      <c r="A115" s="108"/>
      <c r="B115" s="108"/>
      <c r="C115" s="137">
        <v>104</v>
      </c>
      <c r="D115" s="107" t="s">
        <v>3067</v>
      </c>
      <c r="E115" s="108" t="s">
        <v>532</v>
      </c>
      <c r="F115" s="108" t="s">
        <v>3009</v>
      </c>
      <c r="G115" s="104"/>
      <c r="H115" s="104"/>
      <c r="I115" s="105"/>
      <c r="J115" s="104"/>
      <c r="K115" s="104"/>
      <c r="L115" s="104"/>
      <c r="M115" s="104"/>
      <c r="N115" s="104"/>
      <c r="O115" s="104"/>
      <c r="P115" s="104"/>
      <c r="Q115" s="104"/>
      <c r="R115" s="103"/>
      <c r="S115" s="103"/>
      <c r="T115" s="104"/>
      <c r="U115" s="103"/>
      <c r="V115" s="104"/>
      <c r="W115" s="104"/>
      <c r="X115" s="104"/>
      <c r="Y115" s="104"/>
      <c r="Z115" s="107" t="s">
        <v>531</v>
      </c>
      <c r="AA115" s="104"/>
      <c r="AB115" s="103"/>
      <c r="AC115" s="104"/>
      <c r="AD115" s="104"/>
      <c r="AE115" s="108" t="s">
        <v>56</v>
      </c>
      <c r="AF115" s="104"/>
      <c r="AG115" s="104"/>
      <c r="AH115" s="103"/>
      <c r="AI115" s="108">
        <v>2170</v>
      </c>
      <c r="AJ115" s="108" t="s">
        <v>3009</v>
      </c>
      <c r="AK115" s="107" t="s">
        <v>531</v>
      </c>
      <c r="AL115" s="107" t="s">
        <v>3067</v>
      </c>
      <c r="AM115" s="138">
        <v>23</v>
      </c>
      <c r="AN115" s="139" t="s">
        <v>2876</v>
      </c>
      <c r="AO115" s="107"/>
      <c r="AP115" s="107"/>
      <c r="AQ115" s="107"/>
      <c r="AR115" s="103"/>
      <c r="AS115" s="107"/>
      <c r="AT115" s="107"/>
      <c r="AU115" s="118"/>
      <c r="AV115" s="107"/>
      <c r="AW115" s="118"/>
      <c r="AX115" s="118"/>
      <c r="AY115" s="140"/>
      <c r="AZ115" s="106" t="s">
        <v>58</v>
      </c>
      <c r="BA115" s="272" t="s">
        <v>2424</v>
      </c>
    </row>
    <row r="116" spans="1:53" x14ac:dyDescent="0.2">
      <c r="A116" s="108"/>
      <c r="B116" s="108"/>
      <c r="C116" s="137">
        <v>105</v>
      </c>
      <c r="D116" s="107" t="s">
        <v>3068</v>
      </c>
      <c r="E116" s="108" t="s">
        <v>532</v>
      </c>
      <c r="F116" s="108" t="s">
        <v>3009</v>
      </c>
      <c r="G116" s="104"/>
      <c r="H116" s="104"/>
      <c r="I116" s="105"/>
      <c r="J116" s="104"/>
      <c r="K116" s="104"/>
      <c r="L116" s="104"/>
      <c r="M116" s="104"/>
      <c r="N116" s="104"/>
      <c r="O116" s="104"/>
      <c r="P116" s="104"/>
      <c r="Q116" s="104"/>
      <c r="R116" s="103"/>
      <c r="S116" s="103"/>
      <c r="T116" s="104"/>
      <c r="U116" s="103"/>
      <c r="V116" s="104"/>
      <c r="W116" s="104"/>
      <c r="X116" s="104"/>
      <c r="Y116" s="104"/>
      <c r="Z116" s="107" t="s">
        <v>531</v>
      </c>
      <c r="AA116" s="104"/>
      <c r="AB116" s="103"/>
      <c r="AC116" s="104"/>
      <c r="AD116" s="104"/>
      <c r="AE116" s="108" t="s">
        <v>56</v>
      </c>
      <c r="AF116" s="104"/>
      <c r="AG116" s="104"/>
      <c r="AH116" s="103"/>
      <c r="AI116" s="108">
        <v>2169</v>
      </c>
      <c r="AJ116" s="108" t="s">
        <v>3009</v>
      </c>
      <c r="AK116" s="107" t="s">
        <v>531</v>
      </c>
      <c r="AL116" s="107" t="s">
        <v>3068</v>
      </c>
      <c r="AM116" s="138">
        <v>25</v>
      </c>
      <c r="AN116" s="139" t="s">
        <v>2876</v>
      </c>
      <c r="AO116" s="107"/>
      <c r="AP116" s="107"/>
      <c r="AQ116" s="107"/>
      <c r="AR116" s="103"/>
      <c r="AS116" s="107"/>
      <c r="AT116" s="107"/>
      <c r="AU116" s="118"/>
      <c r="AV116" s="107"/>
      <c r="AW116" s="118"/>
      <c r="AX116" s="118"/>
      <c r="AY116" s="140"/>
      <c r="AZ116" s="106" t="s">
        <v>58</v>
      </c>
      <c r="BA116" s="272" t="s">
        <v>2424</v>
      </c>
    </row>
    <row r="117" spans="1:53" x14ac:dyDescent="0.2">
      <c r="A117" s="108"/>
      <c r="B117" s="108"/>
      <c r="C117" s="137">
        <v>106</v>
      </c>
      <c r="D117" s="107" t="s">
        <v>3069</v>
      </c>
      <c r="E117" s="108"/>
      <c r="F117" s="108" t="s">
        <v>2977</v>
      </c>
      <c r="G117" s="104"/>
      <c r="H117" s="104"/>
      <c r="I117" s="105"/>
      <c r="J117" s="104"/>
      <c r="K117" s="104"/>
      <c r="L117" s="104"/>
      <c r="M117" s="104"/>
      <c r="N117" s="104"/>
      <c r="O117" s="104"/>
      <c r="P117" s="104"/>
      <c r="Q117" s="104"/>
      <c r="R117" s="103"/>
      <c r="S117" s="103"/>
      <c r="T117" s="104"/>
      <c r="U117" s="103"/>
      <c r="V117" s="104"/>
      <c r="W117" s="104"/>
      <c r="X117" s="104"/>
      <c r="Y117" s="104"/>
      <c r="Z117" s="107" t="s">
        <v>539</v>
      </c>
      <c r="AA117" s="104"/>
      <c r="AB117" s="103"/>
      <c r="AC117" s="104"/>
      <c r="AD117" s="104"/>
      <c r="AE117" s="108" t="s">
        <v>56</v>
      </c>
      <c r="AF117" s="104"/>
      <c r="AG117" s="104"/>
      <c r="AH117" s="103"/>
      <c r="AI117" s="108">
        <v>2176</v>
      </c>
      <c r="AJ117" s="108" t="s">
        <v>2977</v>
      </c>
      <c r="AK117" s="107" t="s">
        <v>539</v>
      </c>
      <c r="AL117" s="107" t="s">
        <v>3069</v>
      </c>
      <c r="AM117" s="138">
        <v>11.4</v>
      </c>
      <c r="AN117" s="139" t="s">
        <v>2876</v>
      </c>
      <c r="AO117" s="107"/>
      <c r="AP117" s="107"/>
      <c r="AQ117" s="107"/>
      <c r="AR117" s="103"/>
      <c r="AS117" s="107"/>
      <c r="AT117" s="107"/>
      <c r="AU117" s="118"/>
      <c r="AV117" s="107"/>
      <c r="AW117" s="118"/>
      <c r="AX117" s="118"/>
      <c r="AY117" s="140"/>
      <c r="AZ117" s="106" t="s">
        <v>58</v>
      </c>
      <c r="BA117" s="272" t="s">
        <v>2424</v>
      </c>
    </row>
    <row r="118" spans="1:53" x14ac:dyDescent="0.2">
      <c r="A118" s="108"/>
      <c r="B118" s="108"/>
      <c r="C118" s="137">
        <v>107</v>
      </c>
      <c r="D118" s="107" t="s">
        <v>3070</v>
      </c>
      <c r="E118" s="108" t="s">
        <v>421</v>
      </c>
      <c r="F118" s="108" t="s">
        <v>3071</v>
      </c>
      <c r="G118" s="104"/>
      <c r="H118" s="104"/>
      <c r="I118" s="105"/>
      <c r="J118" s="104"/>
      <c r="K118" s="104"/>
      <c r="L118" s="104"/>
      <c r="M118" s="104"/>
      <c r="N118" s="104"/>
      <c r="O118" s="104"/>
      <c r="P118" s="104"/>
      <c r="Q118" s="104"/>
      <c r="R118" s="103"/>
      <c r="S118" s="103"/>
      <c r="T118" s="104"/>
      <c r="U118" s="103"/>
      <c r="V118" s="104"/>
      <c r="W118" s="104"/>
      <c r="X118" s="104"/>
      <c r="Y118" s="104"/>
      <c r="Z118" s="107" t="s">
        <v>549</v>
      </c>
      <c r="AA118" s="104"/>
      <c r="AB118" s="103"/>
      <c r="AC118" s="104"/>
      <c r="AD118" s="104"/>
      <c r="AE118" s="108" t="s">
        <v>76</v>
      </c>
      <c r="AF118" s="104"/>
      <c r="AG118" s="104"/>
      <c r="AH118" s="103"/>
      <c r="AI118" s="108">
        <v>3095</v>
      </c>
      <c r="AJ118" s="108" t="s">
        <v>3071</v>
      </c>
      <c r="AK118" s="107" t="s">
        <v>549</v>
      </c>
      <c r="AL118" s="107" t="s">
        <v>3070</v>
      </c>
      <c r="AM118" s="138">
        <v>21.8</v>
      </c>
      <c r="AN118" s="139" t="s">
        <v>2876</v>
      </c>
      <c r="AO118" s="107"/>
      <c r="AP118" s="107">
        <v>7381.55</v>
      </c>
      <c r="AQ118" s="107"/>
      <c r="AR118" s="103"/>
      <c r="AS118" s="107"/>
      <c r="AT118" s="107"/>
      <c r="AU118" s="118"/>
      <c r="AV118" s="107"/>
      <c r="AW118" s="118"/>
      <c r="AX118" s="118"/>
      <c r="AY118" s="140"/>
      <c r="AZ118" s="106" t="s">
        <v>58</v>
      </c>
      <c r="BA118" s="272" t="s">
        <v>2424</v>
      </c>
    </row>
    <row r="119" spans="1:53" x14ac:dyDescent="0.2">
      <c r="A119" s="108"/>
      <c r="B119" s="108"/>
      <c r="C119" s="137">
        <v>108</v>
      </c>
      <c r="D119" s="107" t="s">
        <v>3072</v>
      </c>
      <c r="E119" s="108" t="s">
        <v>3073</v>
      </c>
      <c r="F119" s="108" t="s">
        <v>3074</v>
      </c>
      <c r="G119" s="104"/>
      <c r="H119" s="104"/>
      <c r="I119" s="105"/>
      <c r="J119" s="104"/>
      <c r="K119" s="104"/>
      <c r="L119" s="104"/>
      <c r="M119" s="104"/>
      <c r="N119" s="104"/>
      <c r="O119" s="104"/>
      <c r="P119" s="104"/>
      <c r="Q119" s="104"/>
      <c r="R119" s="103"/>
      <c r="S119" s="103"/>
      <c r="T119" s="104"/>
      <c r="U119" s="103"/>
      <c r="V119" s="104"/>
      <c r="W119" s="104"/>
      <c r="X119" s="104"/>
      <c r="Y119" s="104"/>
      <c r="Z119" s="107" t="s">
        <v>558</v>
      </c>
      <c r="AA119" s="104"/>
      <c r="AB119" s="103"/>
      <c r="AC119" s="104"/>
      <c r="AD119" s="104"/>
      <c r="AE119" s="108" t="s">
        <v>76</v>
      </c>
      <c r="AF119" s="104"/>
      <c r="AG119" s="104"/>
      <c r="AH119" s="103"/>
      <c r="AI119" s="108">
        <v>2191</v>
      </c>
      <c r="AJ119" s="108" t="s">
        <v>3074</v>
      </c>
      <c r="AK119" s="107" t="s">
        <v>558</v>
      </c>
      <c r="AL119" s="107" t="s">
        <v>3072</v>
      </c>
      <c r="AM119" s="138">
        <v>71.599999999999994</v>
      </c>
      <c r="AN119" s="139" t="s">
        <v>2876</v>
      </c>
      <c r="AO119" s="107"/>
      <c r="AP119" s="107"/>
      <c r="AQ119" s="107"/>
      <c r="AR119" s="103"/>
      <c r="AS119" s="107"/>
      <c r="AT119" s="107"/>
      <c r="AU119" s="118"/>
      <c r="AV119" s="107"/>
      <c r="AW119" s="118"/>
      <c r="AX119" s="118"/>
      <c r="AY119" s="140"/>
      <c r="AZ119" s="106" t="s">
        <v>58</v>
      </c>
      <c r="BA119" s="272" t="s">
        <v>2424</v>
      </c>
    </row>
    <row r="120" spans="1:53" x14ac:dyDescent="0.2">
      <c r="A120" s="108"/>
      <c r="B120" s="108"/>
      <c r="C120" s="137">
        <v>109</v>
      </c>
      <c r="D120" s="107" t="s">
        <v>3075</v>
      </c>
      <c r="E120" s="108" t="s">
        <v>3076</v>
      </c>
      <c r="F120" s="108" t="s">
        <v>3009</v>
      </c>
      <c r="G120" s="104"/>
      <c r="H120" s="104"/>
      <c r="I120" s="105"/>
      <c r="J120" s="104"/>
      <c r="K120" s="104"/>
      <c r="L120" s="104"/>
      <c r="M120" s="104"/>
      <c r="N120" s="104"/>
      <c r="O120" s="104"/>
      <c r="P120" s="104"/>
      <c r="Q120" s="104"/>
      <c r="R120" s="103"/>
      <c r="S120" s="103"/>
      <c r="T120" s="104"/>
      <c r="U120" s="103"/>
      <c r="V120" s="104"/>
      <c r="W120" s="104"/>
      <c r="X120" s="104"/>
      <c r="Y120" s="104"/>
      <c r="Z120" s="107" t="s">
        <v>558</v>
      </c>
      <c r="AA120" s="104"/>
      <c r="AB120" s="103"/>
      <c r="AC120" s="104"/>
      <c r="AD120" s="104"/>
      <c r="AE120" s="108" t="s">
        <v>76</v>
      </c>
      <c r="AF120" s="104"/>
      <c r="AG120" s="104"/>
      <c r="AH120" s="103"/>
      <c r="AI120" s="108">
        <v>241</v>
      </c>
      <c r="AJ120" s="108" t="s">
        <v>3009</v>
      </c>
      <c r="AK120" s="107" t="s">
        <v>558</v>
      </c>
      <c r="AL120" s="107" t="s">
        <v>3075</v>
      </c>
      <c r="AM120" s="138">
        <v>223.9</v>
      </c>
      <c r="AN120" s="139" t="s">
        <v>2876</v>
      </c>
      <c r="AO120" s="107"/>
      <c r="AP120" s="107"/>
      <c r="AQ120" s="107"/>
      <c r="AR120" s="103"/>
      <c r="AS120" s="107"/>
      <c r="AT120" s="107"/>
      <c r="AU120" s="118"/>
      <c r="AV120" s="107"/>
      <c r="AW120" s="118"/>
      <c r="AX120" s="118"/>
      <c r="AY120" s="140"/>
      <c r="AZ120" s="106" t="s">
        <v>58</v>
      </c>
      <c r="BA120" s="272" t="s">
        <v>2424</v>
      </c>
    </row>
    <row r="121" spans="1:53" x14ac:dyDescent="0.2">
      <c r="A121" s="108"/>
      <c r="B121" s="108"/>
      <c r="C121" s="137">
        <v>110</v>
      </c>
      <c r="D121" s="107" t="s">
        <v>3077</v>
      </c>
      <c r="E121" s="108" t="s">
        <v>559</v>
      </c>
      <c r="F121" s="108" t="s">
        <v>3074</v>
      </c>
      <c r="G121" s="104"/>
      <c r="H121" s="104"/>
      <c r="I121" s="105"/>
      <c r="J121" s="104"/>
      <c r="K121" s="104"/>
      <c r="L121" s="104"/>
      <c r="M121" s="104"/>
      <c r="N121" s="104"/>
      <c r="O121" s="104"/>
      <c r="P121" s="104"/>
      <c r="Q121" s="104"/>
      <c r="R121" s="103"/>
      <c r="S121" s="103"/>
      <c r="T121" s="104"/>
      <c r="U121" s="103"/>
      <c r="V121" s="104"/>
      <c r="W121" s="104"/>
      <c r="X121" s="104"/>
      <c r="Y121" s="104"/>
      <c r="Z121" s="107" t="s">
        <v>558</v>
      </c>
      <c r="AA121" s="104"/>
      <c r="AB121" s="103"/>
      <c r="AC121" s="104"/>
      <c r="AD121" s="104"/>
      <c r="AE121" s="108" t="s">
        <v>76</v>
      </c>
      <c r="AF121" s="104"/>
      <c r="AG121" s="104"/>
      <c r="AH121" s="103"/>
      <c r="AI121" s="108">
        <v>2190</v>
      </c>
      <c r="AJ121" s="108" t="s">
        <v>3074</v>
      </c>
      <c r="AK121" s="107" t="s">
        <v>558</v>
      </c>
      <c r="AL121" s="107" t="s">
        <v>3077</v>
      </c>
      <c r="AM121" s="138">
        <v>113.6</v>
      </c>
      <c r="AN121" s="139" t="s">
        <v>2876</v>
      </c>
      <c r="AO121" s="107"/>
      <c r="AP121" s="107"/>
      <c r="AQ121" s="107"/>
      <c r="AR121" s="103"/>
      <c r="AS121" s="107"/>
      <c r="AT121" s="107"/>
      <c r="AU121" s="118"/>
      <c r="AV121" s="107"/>
      <c r="AW121" s="118"/>
      <c r="AX121" s="118"/>
      <c r="AY121" s="140"/>
      <c r="AZ121" s="106" t="s">
        <v>58</v>
      </c>
      <c r="BA121" s="272" t="s">
        <v>2424</v>
      </c>
    </row>
    <row r="122" spans="1:53" x14ac:dyDescent="0.2">
      <c r="A122" s="108"/>
      <c r="B122" s="108"/>
      <c r="C122" s="137">
        <v>111</v>
      </c>
      <c r="D122" s="107" t="s">
        <v>3078</v>
      </c>
      <c r="E122" s="108"/>
      <c r="F122" s="108" t="s">
        <v>569</v>
      </c>
      <c r="G122" s="104"/>
      <c r="H122" s="104"/>
      <c r="I122" s="105"/>
      <c r="J122" s="104"/>
      <c r="K122" s="104"/>
      <c r="L122" s="104"/>
      <c r="M122" s="104"/>
      <c r="N122" s="104"/>
      <c r="O122" s="104"/>
      <c r="P122" s="104"/>
      <c r="Q122" s="104"/>
      <c r="R122" s="103"/>
      <c r="S122" s="103"/>
      <c r="T122" s="104"/>
      <c r="U122" s="103"/>
      <c r="V122" s="104"/>
      <c r="W122" s="104"/>
      <c r="X122" s="104"/>
      <c r="Y122" s="104"/>
      <c r="Z122" s="107" t="s">
        <v>568</v>
      </c>
      <c r="AA122" s="104"/>
      <c r="AB122" s="103"/>
      <c r="AC122" s="104"/>
      <c r="AD122" s="104"/>
      <c r="AE122" s="108" t="s">
        <v>76</v>
      </c>
      <c r="AF122" s="104"/>
      <c r="AG122" s="104"/>
      <c r="AH122" s="103"/>
      <c r="AI122" s="108">
        <v>1758</v>
      </c>
      <c r="AJ122" s="108" t="s">
        <v>569</v>
      </c>
      <c r="AK122" s="107" t="s">
        <v>568</v>
      </c>
      <c r="AL122" s="107" t="s">
        <v>3078</v>
      </c>
      <c r="AM122" s="138">
        <v>9845.6</v>
      </c>
      <c r="AN122" s="139" t="s">
        <v>2876</v>
      </c>
      <c r="AO122" s="107"/>
      <c r="AP122" s="107"/>
      <c r="AQ122" s="107">
        <v>9845.6</v>
      </c>
      <c r="AR122" s="103"/>
      <c r="AS122" s="107"/>
      <c r="AT122" s="107"/>
      <c r="AU122" s="118"/>
      <c r="AV122" s="107"/>
      <c r="AW122" s="118"/>
      <c r="AX122" s="118"/>
      <c r="AY122" s="140"/>
      <c r="AZ122" s="106" t="s">
        <v>58</v>
      </c>
      <c r="BA122" s="272" t="s">
        <v>2424</v>
      </c>
    </row>
    <row r="123" spans="1:53" x14ac:dyDescent="0.2">
      <c r="A123" s="108"/>
      <c r="B123" s="108"/>
      <c r="C123" s="137">
        <v>112</v>
      </c>
      <c r="D123" s="107" t="s">
        <v>3079</v>
      </c>
      <c r="E123" s="108" t="s">
        <v>3080</v>
      </c>
      <c r="F123" s="108" t="s">
        <v>2891</v>
      </c>
      <c r="G123" s="104"/>
      <c r="H123" s="104"/>
      <c r="I123" s="105"/>
      <c r="J123" s="104"/>
      <c r="K123" s="104"/>
      <c r="L123" s="104"/>
      <c r="M123" s="104"/>
      <c r="N123" s="104"/>
      <c r="O123" s="104"/>
      <c r="P123" s="104"/>
      <c r="Q123" s="104"/>
      <c r="R123" s="103"/>
      <c r="S123" s="103"/>
      <c r="T123" s="104"/>
      <c r="U123" s="103"/>
      <c r="V123" s="104"/>
      <c r="W123" s="104"/>
      <c r="X123" s="104"/>
      <c r="Y123" s="104"/>
      <c r="Z123" s="107" t="s">
        <v>3081</v>
      </c>
      <c r="AA123" s="104"/>
      <c r="AB123" s="103"/>
      <c r="AC123" s="104"/>
      <c r="AD123" s="104"/>
      <c r="AE123" s="108" t="s">
        <v>76</v>
      </c>
      <c r="AF123" s="104"/>
      <c r="AG123" s="104"/>
      <c r="AH123" s="103"/>
      <c r="AI123" s="108">
        <v>441</v>
      </c>
      <c r="AJ123" s="108" t="s">
        <v>2891</v>
      </c>
      <c r="AK123" s="107" t="s">
        <v>3081</v>
      </c>
      <c r="AL123" s="107" t="s">
        <v>3079</v>
      </c>
      <c r="AM123" s="138">
        <v>114.7</v>
      </c>
      <c r="AN123" s="139" t="s">
        <v>2876</v>
      </c>
      <c r="AO123" s="107"/>
      <c r="AP123" s="107"/>
      <c r="AQ123" s="107"/>
      <c r="AR123" s="103"/>
      <c r="AS123" s="107">
        <v>16532.22</v>
      </c>
      <c r="AT123" s="107"/>
      <c r="AU123" s="118"/>
      <c r="AV123" s="107"/>
      <c r="AW123" s="118"/>
      <c r="AX123" s="118"/>
      <c r="AY123" s="140"/>
      <c r="AZ123" s="106" t="s">
        <v>58</v>
      </c>
      <c r="BA123" s="272" t="s">
        <v>2424</v>
      </c>
    </row>
    <row r="124" spans="1:53" x14ac:dyDescent="0.2">
      <c r="A124" s="108"/>
      <c r="B124" s="108"/>
      <c r="C124" s="137">
        <v>113</v>
      </c>
      <c r="D124" s="107" t="s">
        <v>3082</v>
      </c>
      <c r="E124" s="108" t="s">
        <v>3080</v>
      </c>
      <c r="F124" s="108" t="s">
        <v>3083</v>
      </c>
      <c r="G124" s="104"/>
      <c r="H124" s="104"/>
      <c r="I124" s="105"/>
      <c r="J124" s="104"/>
      <c r="K124" s="104"/>
      <c r="L124" s="104"/>
      <c r="M124" s="104"/>
      <c r="N124" s="104"/>
      <c r="O124" s="104"/>
      <c r="P124" s="104"/>
      <c r="Q124" s="104"/>
      <c r="R124" s="103"/>
      <c r="S124" s="103"/>
      <c r="T124" s="104"/>
      <c r="U124" s="103"/>
      <c r="V124" s="104"/>
      <c r="W124" s="104"/>
      <c r="X124" s="104"/>
      <c r="Y124" s="104"/>
      <c r="Z124" s="107" t="s">
        <v>3081</v>
      </c>
      <c r="AA124" s="104"/>
      <c r="AB124" s="103"/>
      <c r="AC124" s="104"/>
      <c r="AD124" s="104"/>
      <c r="AE124" s="108" t="s">
        <v>76</v>
      </c>
      <c r="AF124" s="104"/>
      <c r="AG124" s="104"/>
      <c r="AH124" s="103"/>
      <c r="AI124" s="108">
        <v>2212</v>
      </c>
      <c r="AJ124" s="108" t="s">
        <v>3083</v>
      </c>
      <c r="AK124" s="107" t="s">
        <v>3081</v>
      </c>
      <c r="AL124" s="107" t="s">
        <v>3082</v>
      </c>
      <c r="AM124" s="138">
        <v>10.58</v>
      </c>
      <c r="AN124" s="139" t="s">
        <v>2876</v>
      </c>
      <c r="AO124" s="107"/>
      <c r="AP124" s="107"/>
      <c r="AQ124" s="107"/>
      <c r="AR124" s="103"/>
      <c r="AS124" s="107"/>
      <c r="AT124" s="107"/>
      <c r="AU124" s="118"/>
      <c r="AV124" s="107"/>
      <c r="AW124" s="118"/>
      <c r="AX124" s="118"/>
      <c r="AY124" s="140"/>
      <c r="AZ124" s="106" t="s">
        <v>58</v>
      </c>
      <c r="BA124" s="272" t="s">
        <v>2424</v>
      </c>
    </row>
    <row r="125" spans="1:53" x14ac:dyDescent="0.2">
      <c r="A125" s="108"/>
      <c r="B125" s="108"/>
      <c r="C125" s="137">
        <v>114</v>
      </c>
      <c r="D125" s="107" t="s">
        <v>3084</v>
      </c>
      <c r="E125" s="108" t="s">
        <v>3080</v>
      </c>
      <c r="F125" s="108" t="s">
        <v>2885</v>
      </c>
      <c r="G125" s="104"/>
      <c r="H125" s="104"/>
      <c r="I125" s="105"/>
      <c r="J125" s="104"/>
      <c r="K125" s="104"/>
      <c r="L125" s="104"/>
      <c r="M125" s="104"/>
      <c r="N125" s="104"/>
      <c r="O125" s="104"/>
      <c r="P125" s="104"/>
      <c r="Q125" s="104"/>
      <c r="R125" s="103"/>
      <c r="S125" s="103"/>
      <c r="T125" s="104"/>
      <c r="U125" s="103"/>
      <c r="V125" s="104"/>
      <c r="W125" s="104"/>
      <c r="X125" s="104"/>
      <c r="Y125" s="104"/>
      <c r="Z125" s="107" t="s">
        <v>3081</v>
      </c>
      <c r="AA125" s="104"/>
      <c r="AB125" s="103"/>
      <c r="AC125" s="104"/>
      <c r="AD125" s="104"/>
      <c r="AE125" s="108" t="s">
        <v>76</v>
      </c>
      <c r="AF125" s="104"/>
      <c r="AG125" s="104"/>
      <c r="AH125" s="103"/>
      <c r="AI125" s="108">
        <v>2211</v>
      </c>
      <c r="AJ125" s="108" t="s">
        <v>2885</v>
      </c>
      <c r="AK125" s="107" t="s">
        <v>3081</v>
      </c>
      <c r="AL125" s="107" t="s">
        <v>3084</v>
      </c>
      <c r="AM125" s="138">
        <v>48.7</v>
      </c>
      <c r="AN125" s="139" t="s">
        <v>2876</v>
      </c>
      <c r="AO125" s="107"/>
      <c r="AP125" s="107"/>
      <c r="AQ125" s="107"/>
      <c r="AR125" s="103"/>
      <c r="AS125" s="107"/>
      <c r="AT125" s="107"/>
      <c r="AU125" s="118"/>
      <c r="AV125" s="107"/>
      <c r="AW125" s="118"/>
      <c r="AX125" s="118"/>
      <c r="AY125" s="140"/>
      <c r="AZ125" s="106" t="s">
        <v>58</v>
      </c>
      <c r="BA125" s="272" t="s">
        <v>2424</v>
      </c>
    </row>
    <row r="126" spans="1:53" x14ac:dyDescent="0.2">
      <c r="A126" s="108"/>
      <c r="B126" s="108"/>
      <c r="C126" s="137">
        <v>115</v>
      </c>
      <c r="D126" s="107" t="s">
        <v>3085</v>
      </c>
      <c r="E126" s="108" t="s">
        <v>3080</v>
      </c>
      <c r="F126" s="108" t="s">
        <v>2885</v>
      </c>
      <c r="G126" s="104"/>
      <c r="H126" s="104"/>
      <c r="I126" s="105"/>
      <c r="J126" s="104"/>
      <c r="K126" s="104"/>
      <c r="L126" s="104"/>
      <c r="M126" s="104"/>
      <c r="N126" s="104"/>
      <c r="O126" s="104"/>
      <c r="P126" s="104"/>
      <c r="Q126" s="104"/>
      <c r="R126" s="103"/>
      <c r="S126" s="103"/>
      <c r="T126" s="104"/>
      <c r="U126" s="103"/>
      <c r="V126" s="104"/>
      <c r="W126" s="104"/>
      <c r="X126" s="104"/>
      <c r="Y126" s="104"/>
      <c r="Z126" s="107" t="s">
        <v>3081</v>
      </c>
      <c r="AA126" s="104"/>
      <c r="AB126" s="103"/>
      <c r="AC126" s="104"/>
      <c r="AD126" s="104"/>
      <c r="AE126" s="108" t="s">
        <v>76</v>
      </c>
      <c r="AF126" s="104"/>
      <c r="AG126" s="104"/>
      <c r="AH126" s="103"/>
      <c r="AI126" s="108">
        <v>2210</v>
      </c>
      <c r="AJ126" s="108" t="s">
        <v>2885</v>
      </c>
      <c r="AK126" s="107" t="s">
        <v>3081</v>
      </c>
      <c r="AL126" s="107" t="s">
        <v>3085</v>
      </c>
      <c r="AM126" s="138">
        <v>18.64</v>
      </c>
      <c r="AN126" s="139" t="s">
        <v>2876</v>
      </c>
      <c r="AO126" s="107"/>
      <c r="AP126" s="107"/>
      <c r="AQ126" s="107"/>
      <c r="AR126" s="103"/>
      <c r="AS126" s="107"/>
      <c r="AT126" s="107"/>
      <c r="AU126" s="118"/>
      <c r="AV126" s="107"/>
      <c r="AW126" s="118"/>
      <c r="AX126" s="118"/>
      <c r="AY126" s="140"/>
      <c r="AZ126" s="106" t="s">
        <v>58</v>
      </c>
      <c r="BA126" s="272" t="s">
        <v>2424</v>
      </c>
    </row>
    <row r="127" spans="1:53" x14ac:dyDescent="0.2">
      <c r="A127" s="108"/>
      <c r="B127" s="108"/>
      <c r="C127" s="137">
        <v>116</v>
      </c>
      <c r="D127" s="107" t="s">
        <v>3086</v>
      </c>
      <c r="E127" s="108" t="s">
        <v>623</v>
      </c>
      <c r="F127" s="108" t="s">
        <v>2891</v>
      </c>
      <c r="G127" s="104"/>
      <c r="H127" s="104"/>
      <c r="I127" s="105"/>
      <c r="J127" s="104"/>
      <c r="K127" s="104"/>
      <c r="L127" s="104"/>
      <c r="M127" s="104"/>
      <c r="N127" s="104"/>
      <c r="O127" s="104"/>
      <c r="P127" s="104"/>
      <c r="Q127" s="104"/>
      <c r="R127" s="103"/>
      <c r="S127" s="103"/>
      <c r="T127" s="104"/>
      <c r="U127" s="103"/>
      <c r="V127" s="104"/>
      <c r="W127" s="104"/>
      <c r="X127" s="104"/>
      <c r="Y127" s="104"/>
      <c r="Z127" s="107" t="s">
        <v>622</v>
      </c>
      <c r="AA127" s="104"/>
      <c r="AB127" s="103"/>
      <c r="AC127" s="104"/>
      <c r="AD127" s="104"/>
      <c r="AE127" s="108" t="s">
        <v>76</v>
      </c>
      <c r="AF127" s="104"/>
      <c r="AG127" s="104"/>
      <c r="AH127" s="103"/>
      <c r="AI127" s="108">
        <v>233</v>
      </c>
      <c r="AJ127" s="108" t="s">
        <v>2891</v>
      </c>
      <c r="AK127" s="107" t="s">
        <v>622</v>
      </c>
      <c r="AL127" s="107" t="s">
        <v>3086</v>
      </c>
      <c r="AM127" s="138">
        <v>272.8</v>
      </c>
      <c r="AN127" s="139" t="s">
        <v>2876</v>
      </c>
      <c r="AO127" s="107"/>
      <c r="AP127" s="107"/>
      <c r="AQ127" s="107"/>
      <c r="AR127" s="103"/>
      <c r="AS127" s="107">
        <v>15053.66</v>
      </c>
      <c r="AT127" s="107"/>
      <c r="AU127" s="118"/>
      <c r="AV127" s="107"/>
      <c r="AW127" s="118"/>
      <c r="AX127" s="118"/>
      <c r="AY127" s="140"/>
      <c r="AZ127" s="106" t="s">
        <v>58</v>
      </c>
      <c r="BA127" s="272" t="s">
        <v>2424</v>
      </c>
    </row>
    <row r="128" spans="1:53" x14ac:dyDescent="0.2">
      <c r="A128" s="108"/>
      <c r="B128" s="108"/>
      <c r="C128" s="137">
        <v>117</v>
      </c>
      <c r="D128" s="107" t="s">
        <v>3087</v>
      </c>
      <c r="E128" s="108"/>
      <c r="F128" s="108" t="s">
        <v>2885</v>
      </c>
      <c r="G128" s="104"/>
      <c r="H128" s="104"/>
      <c r="I128" s="105"/>
      <c r="J128" s="104"/>
      <c r="K128" s="104"/>
      <c r="L128" s="104"/>
      <c r="M128" s="104"/>
      <c r="N128" s="104"/>
      <c r="O128" s="104"/>
      <c r="P128" s="104"/>
      <c r="Q128" s="104"/>
      <c r="R128" s="103"/>
      <c r="S128" s="103"/>
      <c r="T128" s="104"/>
      <c r="U128" s="103"/>
      <c r="V128" s="104"/>
      <c r="W128" s="104"/>
      <c r="X128" s="104"/>
      <c r="Y128" s="104"/>
      <c r="Z128" s="107" t="s">
        <v>629</v>
      </c>
      <c r="AA128" s="104"/>
      <c r="AB128" s="103"/>
      <c r="AC128" s="104"/>
      <c r="AD128" s="104"/>
      <c r="AE128" s="108" t="s">
        <v>56</v>
      </c>
      <c r="AF128" s="104"/>
      <c r="AG128" s="104"/>
      <c r="AH128" s="103"/>
      <c r="AI128" s="108">
        <v>2177</v>
      </c>
      <c r="AJ128" s="108" t="s">
        <v>2885</v>
      </c>
      <c r="AK128" s="107" t="s">
        <v>629</v>
      </c>
      <c r="AL128" s="107" t="s">
        <v>3087</v>
      </c>
      <c r="AM128" s="138">
        <v>20.8</v>
      </c>
      <c r="AN128" s="139" t="s">
        <v>2876</v>
      </c>
      <c r="AO128" s="107"/>
      <c r="AP128" s="107"/>
      <c r="AQ128" s="107"/>
      <c r="AR128" s="103"/>
      <c r="AS128" s="107"/>
      <c r="AT128" s="107"/>
      <c r="AU128" s="118"/>
      <c r="AV128" s="107"/>
      <c r="AW128" s="118"/>
      <c r="AX128" s="118"/>
      <c r="AY128" s="140"/>
      <c r="AZ128" s="106" t="s">
        <v>58</v>
      </c>
      <c r="BA128" s="272" t="s">
        <v>2424</v>
      </c>
    </row>
    <row r="129" spans="1:53" x14ac:dyDescent="0.2">
      <c r="A129" s="108"/>
      <c r="B129" s="108"/>
      <c r="C129" s="137">
        <v>118</v>
      </c>
      <c r="D129" s="107" t="s">
        <v>3088</v>
      </c>
      <c r="E129" s="108"/>
      <c r="F129" s="108" t="s">
        <v>2885</v>
      </c>
      <c r="G129" s="104"/>
      <c r="H129" s="104"/>
      <c r="I129" s="105"/>
      <c r="J129" s="104"/>
      <c r="K129" s="104"/>
      <c r="L129" s="104"/>
      <c r="M129" s="104"/>
      <c r="N129" s="104"/>
      <c r="O129" s="104"/>
      <c r="P129" s="104"/>
      <c r="Q129" s="104"/>
      <c r="R129" s="103"/>
      <c r="S129" s="103"/>
      <c r="T129" s="104"/>
      <c r="U129" s="103"/>
      <c r="V129" s="104"/>
      <c r="W129" s="104"/>
      <c r="X129" s="104"/>
      <c r="Y129" s="104"/>
      <c r="Z129" s="107" t="s">
        <v>629</v>
      </c>
      <c r="AA129" s="104"/>
      <c r="AB129" s="103"/>
      <c r="AC129" s="104"/>
      <c r="AD129" s="104"/>
      <c r="AE129" s="108" t="s">
        <v>56</v>
      </c>
      <c r="AF129" s="104"/>
      <c r="AG129" s="104"/>
      <c r="AH129" s="103"/>
      <c r="AI129" s="108">
        <v>2175</v>
      </c>
      <c r="AJ129" s="108" t="s">
        <v>2885</v>
      </c>
      <c r="AK129" s="107" t="s">
        <v>629</v>
      </c>
      <c r="AL129" s="107" t="s">
        <v>3088</v>
      </c>
      <c r="AM129" s="138">
        <v>15.2</v>
      </c>
      <c r="AN129" s="139" t="s">
        <v>2876</v>
      </c>
      <c r="AO129" s="107"/>
      <c r="AP129" s="107"/>
      <c r="AQ129" s="107"/>
      <c r="AR129" s="103"/>
      <c r="AS129" s="107"/>
      <c r="AT129" s="107"/>
      <c r="AU129" s="118"/>
      <c r="AV129" s="107"/>
      <c r="AW129" s="118"/>
      <c r="AX129" s="118"/>
      <c r="AY129" s="140"/>
      <c r="AZ129" s="106" t="s">
        <v>58</v>
      </c>
      <c r="BA129" s="272" t="s">
        <v>2424</v>
      </c>
    </row>
    <row r="130" spans="1:53" x14ac:dyDescent="0.2">
      <c r="A130" s="108"/>
      <c r="B130" s="108"/>
      <c r="C130" s="137">
        <v>119</v>
      </c>
      <c r="D130" s="107" t="s">
        <v>3089</v>
      </c>
      <c r="E130" s="108"/>
      <c r="F130" s="108" t="s">
        <v>2885</v>
      </c>
      <c r="G130" s="104"/>
      <c r="H130" s="104"/>
      <c r="I130" s="105"/>
      <c r="J130" s="104"/>
      <c r="K130" s="104"/>
      <c r="L130" s="104"/>
      <c r="M130" s="104"/>
      <c r="N130" s="104"/>
      <c r="O130" s="104"/>
      <c r="P130" s="104"/>
      <c r="Q130" s="104"/>
      <c r="R130" s="103"/>
      <c r="S130" s="103"/>
      <c r="T130" s="104"/>
      <c r="U130" s="103"/>
      <c r="V130" s="104"/>
      <c r="W130" s="104"/>
      <c r="X130" s="104"/>
      <c r="Y130" s="104"/>
      <c r="Z130" s="107" t="s">
        <v>629</v>
      </c>
      <c r="AA130" s="104"/>
      <c r="AB130" s="103"/>
      <c r="AC130" s="104"/>
      <c r="AD130" s="104"/>
      <c r="AE130" s="108" t="s">
        <v>56</v>
      </c>
      <c r="AF130" s="104"/>
      <c r="AG130" s="104"/>
      <c r="AH130" s="103"/>
      <c r="AI130" s="108">
        <v>2180</v>
      </c>
      <c r="AJ130" s="108" t="s">
        <v>2885</v>
      </c>
      <c r="AK130" s="107" t="s">
        <v>629</v>
      </c>
      <c r="AL130" s="107" t="s">
        <v>3089</v>
      </c>
      <c r="AM130" s="138">
        <v>17.5</v>
      </c>
      <c r="AN130" s="139" t="s">
        <v>2876</v>
      </c>
      <c r="AO130" s="107"/>
      <c r="AP130" s="107"/>
      <c r="AQ130" s="107"/>
      <c r="AR130" s="103"/>
      <c r="AS130" s="107"/>
      <c r="AT130" s="107"/>
      <c r="AU130" s="118"/>
      <c r="AV130" s="107"/>
      <c r="AW130" s="118"/>
      <c r="AX130" s="118"/>
      <c r="AY130" s="140"/>
      <c r="AZ130" s="106" t="s">
        <v>58</v>
      </c>
      <c r="BA130" s="272" t="s">
        <v>2424</v>
      </c>
    </row>
    <row r="131" spans="1:53" x14ac:dyDescent="0.2">
      <c r="A131" s="108"/>
      <c r="B131" s="108"/>
      <c r="C131" s="137">
        <v>120</v>
      </c>
      <c r="D131" s="107" t="s">
        <v>3090</v>
      </c>
      <c r="E131" s="108"/>
      <c r="F131" s="108" t="s">
        <v>2885</v>
      </c>
      <c r="G131" s="104"/>
      <c r="H131" s="104"/>
      <c r="I131" s="105"/>
      <c r="J131" s="104"/>
      <c r="K131" s="104"/>
      <c r="L131" s="104"/>
      <c r="M131" s="104"/>
      <c r="N131" s="104"/>
      <c r="O131" s="104"/>
      <c r="P131" s="104"/>
      <c r="Q131" s="104"/>
      <c r="R131" s="103"/>
      <c r="S131" s="103"/>
      <c r="T131" s="104"/>
      <c r="U131" s="103"/>
      <c r="V131" s="104"/>
      <c r="W131" s="104"/>
      <c r="X131" s="104"/>
      <c r="Y131" s="104"/>
      <c r="Z131" s="107" t="s">
        <v>629</v>
      </c>
      <c r="AA131" s="104"/>
      <c r="AB131" s="103"/>
      <c r="AC131" s="104"/>
      <c r="AD131" s="104"/>
      <c r="AE131" s="108" t="s">
        <v>56</v>
      </c>
      <c r="AF131" s="104"/>
      <c r="AG131" s="104"/>
      <c r="AH131" s="103"/>
      <c r="AI131" s="108">
        <v>2178</v>
      </c>
      <c r="AJ131" s="108" t="s">
        <v>2885</v>
      </c>
      <c r="AK131" s="107" t="s">
        <v>629</v>
      </c>
      <c r="AL131" s="107" t="s">
        <v>3090</v>
      </c>
      <c r="AM131" s="138">
        <v>4.3</v>
      </c>
      <c r="AN131" s="139" t="s">
        <v>2876</v>
      </c>
      <c r="AO131" s="107"/>
      <c r="AP131" s="107"/>
      <c r="AQ131" s="107"/>
      <c r="AR131" s="103"/>
      <c r="AS131" s="107"/>
      <c r="AT131" s="107"/>
      <c r="AU131" s="118"/>
      <c r="AV131" s="107"/>
      <c r="AW131" s="118"/>
      <c r="AX131" s="118"/>
      <c r="AY131" s="140"/>
      <c r="AZ131" s="106" t="s">
        <v>58</v>
      </c>
      <c r="BA131" s="272" t="s">
        <v>2424</v>
      </c>
    </row>
    <row r="132" spans="1:53" x14ac:dyDescent="0.2">
      <c r="A132" s="108"/>
      <c r="B132" s="108"/>
      <c r="C132" s="137">
        <v>121</v>
      </c>
      <c r="D132" s="107" t="s">
        <v>3091</v>
      </c>
      <c r="E132" s="108"/>
      <c r="F132" s="108" t="s">
        <v>2885</v>
      </c>
      <c r="G132" s="104"/>
      <c r="H132" s="104"/>
      <c r="I132" s="105"/>
      <c r="J132" s="104"/>
      <c r="K132" s="104"/>
      <c r="L132" s="104"/>
      <c r="M132" s="104"/>
      <c r="N132" s="104"/>
      <c r="O132" s="104"/>
      <c r="P132" s="104"/>
      <c r="Q132" s="104"/>
      <c r="R132" s="103"/>
      <c r="S132" s="103"/>
      <c r="T132" s="104"/>
      <c r="U132" s="103"/>
      <c r="V132" s="104"/>
      <c r="W132" s="104"/>
      <c r="X132" s="104"/>
      <c r="Y132" s="104"/>
      <c r="Z132" s="107" t="s">
        <v>629</v>
      </c>
      <c r="AA132" s="104"/>
      <c r="AB132" s="103"/>
      <c r="AC132" s="104"/>
      <c r="AD132" s="104"/>
      <c r="AE132" s="108" t="s">
        <v>56</v>
      </c>
      <c r="AF132" s="104"/>
      <c r="AG132" s="104"/>
      <c r="AH132" s="103"/>
      <c r="AI132" s="108">
        <v>2179</v>
      </c>
      <c r="AJ132" s="108" t="s">
        <v>2885</v>
      </c>
      <c r="AK132" s="107" t="s">
        <v>629</v>
      </c>
      <c r="AL132" s="107" t="s">
        <v>3091</v>
      </c>
      <c r="AM132" s="138">
        <v>11</v>
      </c>
      <c r="AN132" s="139" t="s">
        <v>2876</v>
      </c>
      <c r="AO132" s="107"/>
      <c r="AP132" s="107"/>
      <c r="AQ132" s="107"/>
      <c r="AR132" s="103"/>
      <c r="AS132" s="107"/>
      <c r="AT132" s="107"/>
      <c r="AU132" s="118"/>
      <c r="AV132" s="107"/>
      <c r="AW132" s="118"/>
      <c r="AX132" s="118"/>
      <c r="AY132" s="140"/>
      <c r="AZ132" s="106" t="s">
        <v>58</v>
      </c>
      <c r="BA132" s="272" t="s">
        <v>2424</v>
      </c>
    </row>
    <row r="133" spans="1:53" x14ac:dyDescent="0.2">
      <c r="A133" s="108"/>
      <c r="B133" s="108"/>
      <c r="C133" s="137">
        <v>122</v>
      </c>
      <c r="D133" s="107" t="s">
        <v>3092</v>
      </c>
      <c r="E133" s="108"/>
      <c r="F133" s="108" t="s">
        <v>2885</v>
      </c>
      <c r="G133" s="104"/>
      <c r="H133" s="104"/>
      <c r="I133" s="105"/>
      <c r="J133" s="104"/>
      <c r="K133" s="104"/>
      <c r="L133" s="104"/>
      <c r="M133" s="104"/>
      <c r="N133" s="104"/>
      <c r="O133" s="104"/>
      <c r="P133" s="104"/>
      <c r="Q133" s="104"/>
      <c r="R133" s="103"/>
      <c r="S133" s="103"/>
      <c r="T133" s="104"/>
      <c r="U133" s="103"/>
      <c r="V133" s="104"/>
      <c r="W133" s="104"/>
      <c r="X133" s="104"/>
      <c r="Y133" s="104"/>
      <c r="Z133" s="107" t="s">
        <v>629</v>
      </c>
      <c r="AA133" s="104"/>
      <c r="AB133" s="103"/>
      <c r="AC133" s="104"/>
      <c r="AD133" s="104"/>
      <c r="AE133" s="108" t="s">
        <v>56</v>
      </c>
      <c r="AF133" s="104"/>
      <c r="AG133" s="104"/>
      <c r="AH133" s="103"/>
      <c r="AI133" s="108">
        <v>2174</v>
      </c>
      <c r="AJ133" s="108" t="s">
        <v>2885</v>
      </c>
      <c r="AK133" s="107" t="s">
        <v>629</v>
      </c>
      <c r="AL133" s="107" t="s">
        <v>3092</v>
      </c>
      <c r="AM133" s="138">
        <v>7.7</v>
      </c>
      <c r="AN133" s="139" t="s">
        <v>2876</v>
      </c>
      <c r="AO133" s="107"/>
      <c r="AP133" s="107"/>
      <c r="AQ133" s="107"/>
      <c r="AR133" s="103"/>
      <c r="AS133" s="107"/>
      <c r="AT133" s="107"/>
      <c r="AU133" s="118"/>
      <c r="AV133" s="107"/>
      <c r="AW133" s="118"/>
      <c r="AX133" s="118"/>
      <c r="AY133" s="140"/>
      <c r="AZ133" s="106" t="s">
        <v>58</v>
      </c>
      <c r="BA133" s="272" t="s">
        <v>2424</v>
      </c>
    </row>
    <row r="134" spans="1:53" x14ac:dyDescent="0.2">
      <c r="A134" s="108"/>
      <c r="B134" s="108"/>
      <c r="C134" s="137">
        <v>123</v>
      </c>
      <c r="D134" s="107" t="s">
        <v>3093</v>
      </c>
      <c r="E134" s="108" t="s">
        <v>641</v>
      </c>
      <c r="F134" s="108" t="s">
        <v>3013</v>
      </c>
      <c r="G134" s="104"/>
      <c r="H134" s="104"/>
      <c r="I134" s="105"/>
      <c r="J134" s="104"/>
      <c r="K134" s="104"/>
      <c r="L134" s="104"/>
      <c r="M134" s="104"/>
      <c r="N134" s="104"/>
      <c r="O134" s="104"/>
      <c r="P134" s="104"/>
      <c r="Q134" s="104"/>
      <c r="R134" s="103"/>
      <c r="S134" s="103"/>
      <c r="T134" s="104"/>
      <c r="U134" s="103"/>
      <c r="V134" s="104"/>
      <c r="W134" s="104"/>
      <c r="X134" s="104"/>
      <c r="Y134" s="104"/>
      <c r="Z134" s="107" t="s">
        <v>640</v>
      </c>
      <c r="AA134" s="104"/>
      <c r="AB134" s="103"/>
      <c r="AC134" s="104"/>
      <c r="AD134" s="104"/>
      <c r="AE134" s="108" t="s">
        <v>76</v>
      </c>
      <c r="AF134" s="104"/>
      <c r="AG134" s="104"/>
      <c r="AH134" s="103"/>
      <c r="AI134" s="108">
        <v>1880</v>
      </c>
      <c r="AJ134" s="108" t="s">
        <v>3013</v>
      </c>
      <c r="AK134" s="107" t="s">
        <v>640</v>
      </c>
      <c r="AL134" s="107" t="s">
        <v>3093</v>
      </c>
      <c r="AM134" s="138">
        <v>177</v>
      </c>
      <c r="AN134" s="139" t="s">
        <v>2876</v>
      </c>
      <c r="AO134" s="107"/>
      <c r="AP134" s="108">
        <v>21611.79</v>
      </c>
      <c r="AQ134" s="107"/>
      <c r="AR134" s="103"/>
      <c r="AS134" s="107"/>
      <c r="AT134" s="107"/>
      <c r="AU134" s="118"/>
      <c r="AV134" s="107"/>
      <c r="AW134" s="118"/>
      <c r="AX134" s="118"/>
      <c r="AY134" s="140"/>
      <c r="AZ134" s="106" t="s">
        <v>58</v>
      </c>
      <c r="BA134" s="272" t="s">
        <v>2424</v>
      </c>
    </row>
    <row r="135" spans="1:53" x14ac:dyDescent="0.2">
      <c r="A135" s="108"/>
      <c r="B135" s="108"/>
      <c r="C135" s="137">
        <v>124</v>
      </c>
      <c r="D135" s="107" t="s">
        <v>3094</v>
      </c>
      <c r="E135" s="108" t="s">
        <v>641</v>
      </c>
      <c r="F135" s="108" t="s">
        <v>3095</v>
      </c>
      <c r="G135" s="104"/>
      <c r="H135" s="104"/>
      <c r="I135" s="105"/>
      <c r="J135" s="104"/>
      <c r="K135" s="104"/>
      <c r="L135" s="104"/>
      <c r="M135" s="104"/>
      <c r="N135" s="104"/>
      <c r="O135" s="104"/>
      <c r="P135" s="104"/>
      <c r="Q135" s="104"/>
      <c r="R135" s="103"/>
      <c r="S135" s="103"/>
      <c r="T135" s="104"/>
      <c r="U135" s="103"/>
      <c r="V135" s="104"/>
      <c r="W135" s="104"/>
      <c r="X135" s="104"/>
      <c r="Y135" s="104"/>
      <c r="Z135" s="107" t="s">
        <v>640</v>
      </c>
      <c r="AA135" s="104"/>
      <c r="AB135" s="103"/>
      <c r="AC135" s="104"/>
      <c r="AD135" s="104"/>
      <c r="AE135" s="108" t="s">
        <v>76</v>
      </c>
      <c r="AF135" s="104"/>
      <c r="AG135" s="104"/>
      <c r="AH135" s="103"/>
      <c r="AI135" s="108">
        <v>1181</v>
      </c>
      <c r="AJ135" s="108" t="s">
        <v>3095</v>
      </c>
      <c r="AK135" s="107" t="s">
        <v>640</v>
      </c>
      <c r="AL135" s="107" t="s">
        <v>3094</v>
      </c>
      <c r="AM135" s="138">
        <v>47.8</v>
      </c>
      <c r="AN135" s="139" t="s">
        <v>2876</v>
      </c>
      <c r="AO135" s="107"/>
      <c r="AP135" s="108">
        <v>764.18</v>
      </c>
      <c r="AQ135" s="107"/>
      <c r="AR135" s="103"/>
      <c r="AS135" s="107"/>
      <c r="AT135" s="107"/>
      <c r="AU135" s="118"/>
      <c r="AV135" s="107"/>
      <c r="AW135" s="118"/>
      <c r="AX135" s="118"/>
      <c r="AY135" s="140"/>
      <c r="AZ135" s="106" t="s">
        <v>58</v>
      </c>
      <c r="BA135" s="272" t="s">
        <v>2424</v>
      </c>
    </row>
    <row r="136" spans="1:53" x14ac:dyDescent="0.2">
      <c r="A136" s="108"/>
      <c r="B136" s="108"/>
      <c r="C136" s="137">
        <v>125</v>
      </c>
      <c r="D136" s="107" t="s">
        <v>3096</v>
      </c>
      <c r="E136" s="108" t="s">
        <v>641</v>
      </c>
      <c r="F136" s="108" t="s">
        <v>2885</v>
      </c>
      <c r="G136" s="104"/>
      <c r="H136" s="104"/>
      <c r="I136" s="105"/>
      <c r="J136" s="104"/>
      <c r="K136" s="104"/>
      <c r="L136" s="104"/>
      <c r="M136" s="104"/>
      <c r="N136" s="104"/>
      <c r="O136" s="104"/>
      <c r="P136" s="104"/>
      <c r="Q136" s="104"/>
      <c r="R136" s="103"/>
      <c r="S136" s="103"/>
      <c r="T136" s="104"/>
      <c r="U136" s="103"/>
      <c r="V136" s="104"/>
      <c r="W136" s="104"/>
      <c r="X136" s="104"/>
      <c r="Y136" s="104"/>
      <c r="Z136" s="107" t="s">
        <v>640</v>
      </c>
      <c r="AA136" s="104"/>
      <c r="AB136" s="103"/>
      <c r="AC136" s="104"/>
      <c r="AD136" s="104"/>
      <c r="AE136" s="108" t="s">
        <v>76</v>
      </c>
      <c r="AF136" s="104"/>
      <c r="AG136" s="104"/>
      <c r="AH136" s="103"/>
      <c r="AI136" s="108">
        <v>1182</v>
      </c>
      <c r="AJ136" s="108" t="s">
        <v>2885</v>
      </c>
      <c r="AK136" s="107" t="s">
        <v>640</v>
      </c>
      <c r="AL136" s="107" t="s">
        <v>3096</v>
      </c>
      <c r="AM136" s="138">
        <v>29.1</v>
      </c>
      <c r="AN136" s="139" t="s">
        <v>2876</v>
      </c>
      <c r="AO136" s="107"/>
      <c r="AP136" s="108">
        <v>254.69</v>
      </c>
      <c r="AQ136" s="107"/>
      <c r="AR136" s="103"/>
      <c r="AS136" s="107"/>
      <c r="AT136" s="107"/>
      <c r="AU136" s="118"/>
      <c r="AV136" s="107"/>
      <c r="AW136" s="118"/>
      <c r="AX136" s="118"/>
      <c r="AY136" s="140"/>
      <c r="AZ136" s="106" t="s">
        <v>58</v>
      </c>
      <c r="BA136" s="272" t="s">
        <v>2424</v>
      </c>
    </row>
    <row r="137" spans="1:53" x14ac:dyDescent="0.2">
      <c r="A137" s="108"/>
      <c r="B137" s="108"/>
      <c r="C137" s="137">
        <v>126</v>
      </c>
      <c r="D137" s="107" t="s">
        <v>3097</v>
      </c>
      <c r="E137" s="108" t="s">
        <v>649</v>
      </c>
      <c r="F137" s="108" t="s">
        <v>3098</v>
      </c>
      <c r="G137" s="104"/>
      <c r="H137" s="104"/>
      <c r="I137" s="105"/>
      <c r="J137" s="104"/>
      <c r="K137" s="104"/>
      <c r="L137" s="104"/>
      <c r="M137" s="104"/>
      <c r="N137" s="104"/>
      <c r="O137" s="104"/>
      <c r="P137" s="104"/>
      <c r="Q137" s="104"/>
      <c r="R137" s="103"/>
      <c r="S137" s="103"/>
      <c r="T137" s="104"/>
      <c r="U137" s="103"/>
      <c r="V137" s="104"/>
      <c r="W137" s="104"/>
      <c r="X137" s="104"/>
      <c r="Y137" s="104"/>
      <c r="Z137" s="107" t="s">
        <v>650</v>
      </c>
      <c r="AA137" s="104"/>
      <c r="AB137" s="103"/>
      <c r="AC137" s="104"/>
      <c r="AD137" s="104"/>
      <c r="AE137" s="108" t="s">
        <v>76</v>
      </c>
      <c r="AF137" s="104"/>
      <c r="AG137" s="104"/>
      <c r="AH137" s="103"/>
      <c r="AI137" s="108">
        <v>2188</v>
      </c>
      <c r="AJ137" s="108" t="s">
        <v>3098</v>
      </c>
      <c r="AK137" s="107" t="s">
        <v>650</v>
      </c>
      <c r="AL137" s="107" t="s">
        <v>3097</v>
      </c>
      <c r="AM137" s="138">
        <v>24.8</v>
      </c>
      <c r="AN137" s="139" t="s">
        <v>2876</v>
      </c>
      <c r="AO137" s="107"/>
      <c r="AP137" s="107"/>
      <c r="AQ137" s="107"/>
      <c r="AR137" s="103"/>
      <c r="AS137" s="107"/>
      <c r="AT137" s="107"/>
      <c r="AU137" s="118"/>
      <c r="AV137" s="107"/>
      <c r="AW137" s="118"/>
      <c r="AX137" s="118"/>
      <c r="AY137" s="140"/>
      <c r="AZ137" s="106" t="s">
        <v>58</v>
      </c>
      <c r="BA137" s="272" t="s">
        <v>2424</v>
      </c>
    </row>
    <row r="138" spans="1:53" x14ac:dyDescent="0.2">
      <c r="A138" s="108"/>
      <c r="B138" s="108"/>
      <c r="C138" s="137">
        <v>127</v>
      </c>
      <c r="D138" s="107" t="s">
        <v>3099</v>
      </c>
      <c r="E138" s="108" t="s">
        <v>649</v>
      </c>
      <c r="F138" s="108" t="s">
        <v>2885</v>
      </c>
      <c r="G138" s="104"/>
      <c r="H138" s="104"/>
      <c r="I138" s="105"/>
      <c r="J138" s="104"/>
      <c r="K138" s="104"/>
      <c r="L138" s="104"/>
      <c r="M138" s="104"/>
      <c r="N138" s="104"/>
      <c r="O138" s="104"/>
      <c r="P138" s="104"/>
      <c r="Q138" s="104"/>
      <c r="R138" s="103"/>
      <c r="S138" s="103"/>
      <c r="T138" s="104"/>
      <c r="U138" s="103"/>
      <c r="V138" s="104"/>
      <c r="W138" s="104"/>
      <c r="X138" s="104"/>
      <c r="Y138" s="104"/>
      <c r="Z138" s="107" t="s">
        <v>650</v>
      </c>
      <c r="AA138" s="104"/>
      <c r="AB138" s="103"/>
      <c r="AC138" s="104"/>
      <c r="AD138" s="104"/>
      <c r="AE138" s="108" t="s">
        <v>76</v>
      </c>
      <c r="AF138" s="104"/>
      <c r="AG138" s="104"/>
      <c r="AH138" s="103"/>
      <c r="AI138" s="108">
        <v>2189</v>
      </c>
      <c r="AJ138" s="108" t="s">
        <v>2885</v>
      </c>
      <c r="AK138" s="107" t="s">
        <v>650</v>
      </c>
      <c r="AL138" s="107" t="s">
        <v>3099</v>
      </c>
      <c r="AM138" s="138">
        <v>7.3</v>
      </c>
      <c r="AN138" s="139" t="s">
        <v>2876</v>
      </c>
      <c r="AO138" s="107"/>
      <c r="AP138" s="107"/>
      <c r="AQ138" s="107"/>
      <c r="AR138" s="103"/>
      <c r="AS138" s="107"/>
      <c r="AT138" s="107"/>
      <c r="AU138" s="118"/>
      <c r="AV138" s="107"/>
      <c r="AW138" s="118"/>
      <c r="AX138" s="118"/>
      <c r="AY138" s="140"/>
      <c r="AZ138" s="106" t="s">
        <v>58</v>
      </c>
      <c r="BA138" s="272" t="s">
        <v>2424</v>
      </c>
    </row>
    <row r="139" spans="1:53" x14ac:dyDescent="0.2">
      <c r="A139" s="108"/>
      <c r="B139" s="108"/>
      <c r="C139" s="137">
        <v>128</v>
      </c>
      <c r="D139" s="107" t="s">
        <v>3100</v>
      </c>
      <c r="E139" s="108" t="s">
        <v>653</v>
      </c>
      <c r="F139" s="108" t="s">
        <v>2968</v>
      </c>
      <c r="G139" s="104"/>
      <c r="H139" s="104"/>
      <c r="I139" s="105"/>
      <c r="J139" s="104"/>
      <c r="K139" s="104"/>
      <c r="L139" s="104"/>
      <c r="M139" s="104"/>
      <c r="N139" s="104"/>
      <c r="O139" s="104"/>
      <c r="P139" s="104"/>
      <c r="Q139" s="104"/>
      <c r="R139" s="103"/>
      <c r="S139" s="103"/>
      <c r="T139" s="104"/>
      <c r="U139" s="103"/>
      <c r="V139" s="104"/>
      <c r="W139" s="104"/>
      <c r="X139" s="104"/>
      <c r="Y139" s="104"/>
      <c r="Z139" s="107" t="s">
        <v>652</v>
      </c>
      <c r="AA139" s="104"/>
      <c r="AB139" s="103"/>
      <c r="AC139" s="104"/>
      <c r="AD139" s="104"/>
      <c r="AE139" s="108" t="s">
        <v>76</v>
      </c>
      <c r="AF139" s="104"/>
      <c r="AG139" s="104"/>
      <c r="AH139" s="103"/>
      <c r="AI139" s="108" t="s">
        <v>2963</v>
      </c>
      <c r="AJ139" s="108" t="s">
        <v>2968</v>
      </c>
      <c r="AK139" s="107" t="s">
        <v>652</v>
      </c>
      <c r="AL139" s="107" t="s">
        <v>3100</v>
      </c>
      <c r="AM139" s="138">
        <v>0</v>
      </c>
      <c r="AN139" s="139" t="s">
        <v>2876</v>
      </c>
      <c r="AO139" s="107"/>
      <c r="AP139" s="107"/>
      <c r="AQ139" s="107"/>
      <c r="AR139" s="103"/>
      <c r="AS139" s="107"/>
      <c r="AT139" s="107"/>
      <c r="AU139" s="118"/>
      <c r="AV139" s="107"/>
      <c r="AW139" s="118"/>
      <c r="AX139" s="118"/>
      <c r="AY139" s="140" t="s">
        <v>2964</v>
      </c>
      <c r="AZ139" s="106" t="s">
        <v>58</v>
      </c>
      <c r="BA139" s="272" t="s">
        <v>2424</v>
      </c>
    </row>
    <row r="140" spans="1:53" x14ac:dyDescent="0.2">
      <c r="A140" s="108"/>
      <c r="B140" s="108"/>
      <c r="C140" s="137">
        <v>129</v>
      </c>
      <c r="D140" s="107" t="s">
        <v>3101</v>
      </c>
      <c r="E140" s="108" t="s">
        <v>653</v>
      </c>
      <c r="F140" s="108" t="s">
        <v>2885</v>
      </c>
      <c r="G140" s="104"/>
      <c r="H140" s="104"/>
      <c r="I140" s="105"/>
      <c r="J140" s="104"/>
      <c r="K140" s="104"/>
      <c r="L140" s="104"/>
      <c r="M140" s="104"/>
      <c r="N140" s="104"/>
      <c r="O140" s="104"/>
      <c r="P140" s="104"/>
      <c r="Q140" s="104"/>
      <c r="R140" s="103"/>
      <c r="S140" s="103"/>
      <c r="T140" s="104"/>
      <c r="U140" s="103"/>
      <c r="V140" s="104"/>
      <c r="W140" s="104"/>
      <c r="X140" s="104"/>
      <c r="Y140" s="104"/>
      <c r="Z140" s="107" t="s">
        <v>652</v>
      </c>
      <c r="AA140" s="104"/>
      <c r="AB140" s="103"/>
      <c r="AC140" s="104"/>
      <c r="AD140" s="104"/>
      <c r="AE140" s="108" t="s">
        <v>76</v>
      </c>
      <c r="AF140" s="104"/>
      <c r="AG140" s="104"/>
      <c r="AH140" s="103"/>
      <c r="AI140" s="108" t="s">
        <v>2963</v>
      </c>
      <c r="AJ140" s="108" t="s">
        <v>2885</v>
      </c>
      <c r="AK140" s="107" t="s">
        <v>652</v>
      </c>
      <c r="AL140" s="107" t="s">
        <v>3101</v>
      </c>
      <c r="AM140" s="138">
        <v>0</v>
      </c>
      <c r="AN140" s="139" t="s">
        <v>2876</v>
      </c>
      <c r="AO140" s="107"/>
      <c r="AP140" s="107"/>
      <c r="AQ140" s="107"/>
      <c r="AR140" s="103"/>
      <c r="AS140" s="107"/>
      <c r="AT140" s="107"/>
      <c r="AU140" s="118"/>
      <c r="AV140" s="107"/>
      <c r="AW140" s="118"/>
      <c r="AX140" s="118"/>
      <c r="AY140" s="140" t="s">
        <v>2964</v>
      </c>
      <c r="AZ140" s="106" t="s">
        <v>58</v>
      </c>
      <c r="BA140" s="272" t="s">
        <v>2424</v>
      </c>
    </row>
    <row r="141" spans="1:53" x14ac:dyDescent="0.2">
      <c r="A141" s="108"/>
      <c r="B141" s="108"/>
      <c r="C141" s="137">
        <v>130</v>
      </c>
      <c r="D141" s="107" t="s">
        <v>3102</v>
      </c>
      <c r="E141" s="108" t="s">
        <v>653</v>
      </c>
      <c r="F141" s="108" t="s">
        <v>2879</v>
      </c>
      <c r="G141" s="104"/>
      <c r="H141" s="104"/>
      <c r="I141" s="105"/>
      <c r="J141" s="104"/>
      <c r="K141" s="104"/>
      <c r="L141" s="104"/>
      <c r="M141" s="104"/>
      <c r="N141" s="104"/>
      <c r="O141" s="104"/>
      <c r="P141" s="104"/>
      <c r="Q141" s="104"/>
      <c r="R141" s="103"/>
      <c r="S141" s="103"/>
      <c r="T141" s="104"/>
      <c r="U141" s="103"/>
      <c r="V141" s="104"/>
      <c r="W141" s="104"/>
      <c r="X141" s="104"/>
      <c r="Y141" s="104"/>
      <c r="Z141" s="107" t="s">
        <v>652</v>
      </c>
      <c r="AA141" s="104"/>
      <c r="AB141" s="103"/>
      <c r="AC141" s="104"/>
      <c r="AD141" s="104"/>
      <c r="AE141" s="108" t="s">
        <v>76</v>
      </c>
      <c r="AF141" s="104"/>
      <c r="AG141" s="104"/>
      <c r="AH141" s="103"/>
      <c r="AI141" s="108" t="s">
        <v>2963</v>
      </c>
      <c r="AJ141" s="108" t="s">
        <v>2879</v>
      </c>
      <c r="AK141" s="107" t="s">
        <v>652</v>
      </c>
      <c r="AL141" s="107" t="s">
        <v>3102</v>
      </c>
      <c r="AM141" s="138">
        <v>0</v>
      </c>
      <c r="AN141" s="139" t="s">
        <v>2876</v>
      </c>
      <c r="AO141" s="107"/>
      <c r="AP141" s="107"/>
      <c r="AQ141" s="107"/>
      <c r="AR141" s="103"/>
      <c r="AS141" s="107"/>
      <c r="AT141" s="107"/>
      <c r="AU141" s="118"/>
      <c r="AV141" s="107"/>
      <c r="AW141" s="118"/>
      <c r="AX141" s="118"/>
      <c r="AY141" s="140" t="s">
        <v>2964</v>
      </c>
      <c r="AZ141" s="106" t="s">
        <v>58</v>
      </c>
      <c r="BA141" s="272" t="s">
        <v>2424</v>
      </c>
    </row>
    <row r="142" spans="1:53" x14ac:dyDescent="0.2">
      <c r="A142" s="108"/>
      <c r="B142" s="108"/>
      <c r="C142" s="137">
        <v>131</v>
      </c>
      <c r="D142" s="107" t="s">
        <v>3103</v>
      </c>
      <c r="E142" s="108" t="s">
        <v>669</v>
      </c>
      <c r="F142" s="108" t="s">
        <v>2891</v>
      </c>
      <c r="G142" s="104"/>
      <c r="H142" s="104"/>
      <c r="I142" s="105"/>
      <c r="J142" s="104"/>
      <c r="K142" s="104"/>
      <c r="L142" s="104"/>
      <c r="M142" s="104"/>
      <c r="N142" s="104"/>
      <c r="O142" s="104"/>
      <c r="P142" s="104"/>
      <c r="Q142" s="104"/>
      <c r="R142" s="103"/>
      <c r="S142" s="103"/>
      <c r="T142" s="104"/>
      <c r="U142" s="103"/>
      <c r="V142" s="104"/>
      <c r="W142" s="104"/>
      <c r="X142" s="104"/>
      <c r="Y142" s="104"/>
      <c r="Z142" s="107" t="s">
        <v>668</v>
      </c>
      <c r="AA142" s="104"/>
      <c r="AB142" s="103"/>
      <c r="AC142" s="104"/>
      <c r="AD142" s="104"/>
      <c r="AE142" s="108" t="s">
        <v>76</v>
      </c>
      <c r="AF142" s="104"/>
      <c r="AG142" s="104"/>
      <c r="AH142" s="103"/>
      <c r="AI142" s="108">
        <v>433</v>
      </c>
      <c r="AJ142" s="108" t="s">
        <v>2891</v>
      </c>
      <c r="AK142" s="107" t="s">
        <v>668</v>
      </c>
      <c r="AL142" s="107" t="s">
        <v>3103</v>
      </c>
      <c r="AM142" s="138">
        <v>224.9</v>
      </c>
      <c r="AN142" s="139" t="s">
        <v>2876</v>
      </c>
      <c r="AO142" s="107"/>
      <c r="AP142" s="107"/>
      <c r="AQ142" s="107"/>
      <c r="AR142" s="103"/>
      <c r="AS142" s="107">
        <v>26854.23</v>
      </c>
      <c r="AT142" s="107"/>
      <c r="AU142" s="118"/>
      <c r="AV142" s="107"/>
      <c r="AW142" s="118"/>
      <c r="AX142" s="118"/>
      <c r="AY142" s="140"/>
      <c r="AZ142" s="106" t="s">
        <v>58</v>
      </c>
      <c r="BA142" s="272" t="s">
        <v>2424</v>
      </c>
    </row>
    <row r="143" spans="1:53" x14ac:dyDescent="0.2">
      <c r="A143" s="108"/>
      <c r="B143" s="108"/>
      <c r="C143" s="137">
        <v>132</v>
      </c>
      <c r="D143" s="107" t="s">
        <v>3104</v>
      </c>
      <c r="E143" s="108" t="s">
        <v>669</v>
      </c>
      <c r="F143" s="108" t="s">
        <v>2885</v>
      </c>
      <c r="G143" s="104"/>
      <c r="H143" s="104"/>
      <c r="I143" s="105"/>
      <c r="J143" s="104"/>
      <c r="K143" s="104"/>
      <c r="L143" s="104"/>
      <c r="M143" s="104"/>
      <c r="N143" s="104"/>
      <c r="O143" s="104"/>
      <c r="P143" s="104"/>
      <c r="Q143" s="104"/>
      <c r="R143" s="103"/>
      <c r="S143" s="103"/>
      <c r="T143" s="104"/>
      <c r="U143" s="103"/>
      <c r="V143" s="104"/>
      <c r="W143" s="104"/>
      <c r="X143" s="104"/>
      <c r="Y143" s="104"/>
      <c r="Z143" s="107" t="s">
        <v>780</v>
      </c>
      <c r="AA143" s="104"/>
      <c r="AB143" s="103"/>
      <c r="AC143" s="104"/>
      <c r="AD143" s="104"/>
      <c r="AE143" s="108" t="s">
        <v>56</v>
      </c>
      <c r="AF143" s="104"/>
      <c r="AG143" s="104"/>
      <c r="AH143" s="103"/>
      <c r="AI143" s="108">
        <v>2166</v>
      </c>
      <c r="AJ143" s="108" t="s">
        <v>2885</v>
      </c>
      <c r="AK143" s="107" t="s">
        <v>780</v>
      </c>
      <c r="AL143" s="107" t="s">
        <v>3104</v>
      </c>
      <c r="AM143" s="138">
        <v>214.4</v>
      </c>
      <c r="AN143" s="139" t="s">
        <v>2876</v>
      </c>
      <c r="AO143" s="107"/>
      <c r="AP143" s="107"/>
      <c r="AQ143" s="107"/>
      <c r="AR143" s="103"/>
      <c r="AS143" s="107"/>
      <c r="AT143" s="107"/>
      <c r="AU143" s="118"/>
      <c r="AV143" s="107"/>
      <c r="AW143" s="118"/>
      <c r="AX143" s="118"/>
      <c r="AY143" s="140"/>
      <c r="AZ143" s="106" t="s">
        <v>58</v>
      </c>
      <c r="BA143" s="272" t="s">
        <v>2424</v>
      </c>
    </row>
    <row r="144" spans="1:53" x14ac:dyDescent="0.2">
      <c r="A144" s="108"/>
      <c r="B144" s="108"/>
      <c r="C144" s="137">
        <v>133</v>
      </c>
      <c r="D144" s="107" t="s">
        <v>3105</v>
      </c>
      <c r="E144" s="108" t="s">
        <v>671</v>
      </c>
      <c r="F144" s="108" t="s">
        <v>2968</v>
      </c>
      <c r="G144" s="104"/>
      <c r="H144" s="104"/>
      <c r="I144" s="105"/>
      <c r="J144" s="104"/>
      <c r="K144" s="104"/>
      <c r="L144" s="104"/>
      <c r="M144" s="104"/>
      <c r="N144" s="104"/>
      <c r="O144" s="104"/>
      <c r="P144" s="104"/>
      <c r="Q144" s="104"/>
      <c r="R144" s="103"/>
      <c r="S144" s="103"/>
      <c r="T144" s="104"/>
      <c r="U144" s="103"/>
      <c r="V144" s="104"/>
      <c r="W144" s="104"/>
      <c r="X144" s="104"/>
      <c r="Y144" s="104"/>
      <c r="Z144" s="107" t="s">
        <v>670</v>
      </c>
      <c r="AA144" s="104"/>
      <c r="AB144" s="103"/>
      <c r="AC144" s="104"/>
      <c r="AD144" s="104"/>
      <c r="AE144" s="108" t="s">
        <v>76</v>
      </c>
      <c r="AF144" s="104"/>
      <c r="AG144" s="104"/>
      <c r="AH144" s="103"/>
      <c r="AI144" s="108">
        <v>425</v>
      </c>
      <c r="AJ144" s="108" t="s">
        <v>2968</v>
      </c>
      <c r="AK144" s="107" t="s">
        <v>670</v>
      </c>
      <c r="AL144" s="107" t="s">
        <v>3105</v>
      </c>
      <c r="AM144" s="138">
        <v>117.2</v>
      </c>
      <c r="AN144" s="139" t="s">
        <v>2876</v>
      </c>
      <c r="AO144" s="107"/>
      <c r="AP144" s="107"/>
      <c r="AQ144" s="107"/>
      <c r="AR144" s="103"/>
      <c r="AS144" s="107">
        <v>30888.98</v>
      </c>
      <c r="AT144" s="107"/>
      <c r="AU144" s="118"/>
      <c r="AV144" s="107"/>
      <c r="AW144" s="118"/>
      <c r="AX144" s="118"/>
      <c r="AY144" s="140"/>
      <c r="AZ144" s="106" t="s">
        <v>58</v>
      </c>
      <c r="BA144" s="272" t="s">
        <v>2424</v>
      </c>
    </row>
    <row r="145" spans="1:53" x14ac:dyDescent="0.2">
      <c r="A145" s="108"/>
      <c r="B145" s="108"/>
      <c r="C145" s="137">
        <v>134</v>
      </c>
      <c r="D145" s="107" t="s">
        <v>3106</v>
      </c>
      <c r="E145" s="108" t="s">
        <v>673</v>
      </c>
      <c r="F145" s="108" t="s">
        <v>2891</v>
      </c>
      <c r="G145" s="104"/>
      <c r="H145" s="104"/>
      <c r="I145" s="105"/>
      <c r="J145" s="104"/>
      <c r="K145" s="104"/>
      <c r="L145" s="104"/>
      <c r="M145" s="104"/>
      <c r="N145" s="104"/>
      <c r="O145" s="104"/>
      <c r="P145" s="104"/>
      <c r="Q145" s="104"/>
      <c r="R145" s="103"/>
      <c r="S145" s="103"/>
      <c r="T145" s="104"/>
      <c r="U145" s="103"/>
      <c r="V145" s="104"/>
      <c r="W145" s="104"/>
      <c r="X145" s="104"/>
      <c r="Y145" s="104"/>
      <c r="Z145" s="107" t="s">
        <v>672</v>
      </c>
      <c r="AA145" s="104"/>
      <c r="AB145" s="103"/>
      <c r="AC145" s="104"/>
      <c r="AD145" s="104"/>
      <c r="AE145" s="108" t="s">
        <v>76</v>
      </c>
      <c r="AF145" s="104"/>
      <c r="AG145" s="104"/>
      <c r="AH145" s="103"/>
      <c r="AI145" s="108">
        <v>438</v>
      </c>
      <c r="AJ145" s="108" t="s">
        <v>2891</v>
      </c>
      <c r="AK145" s="107" t="s">
        <v>672</v>
      </c>
      <c r="AL145" s="107" t="s">
        <v>3106</v>
      </c>
      <c r="AM145" s="138">
        <v>54</v>
      </c>
      <c r="AN145" s="139" t="s">
        <v>2876</v>
      </c>
      <c r="AO145" s="107"/>
      <c r="AP145" s="107"/>
      <c r="AQ145" s="107"/>
      <c r="AR145" s="103"/>
      <c r="AS145" s="107">
        <v>2577.79</v>
      </c>
      <c r="AT145" s="107"/>
      <c r="AU145" s="118"/>
      <c r="AV145" s="107"/>
      <c r="AW145" s="118"/>
      <c r="AX145" s="118"/>
      <c r="AY145" s="140"/>
      <c r="AZ145" s="106" t="s">
        <v>58</v>
      </c>
      <c r="BA145" s="272" t="s">
        <v>2424</v>
      </c>
    </row>
    <row r="146" spans="1:53" x14ac:dyDescent="0.2">
      <c r="A146" s="108"/>
      <c r="B146" s="108"/>
      <c r="C146" s="137">
        <v>135</v>
      </c>
      <c r="D146" s="107" t="s">
        <v>3107</v>
      </c>
      <c r="E146" s="108" t="s">
        <v>676</v>
      </c>
      <c r="F146" s="108" t="s">
        <v>2891</v>
      </c>
      <c r="G146" s="104"/>
      <c r="H146" s="104"/>
      <c r="I146" s="105"/>
      <c r="J146" s="104"/>
      <c r="K146" s="104"/>
      <c r="L146" s="104"/>
      <c r="M146" s="104"/>
      <c r="N146" s="104"/>
      <c r="O146" s="104"/>
      <c r="P146" s="104"/>
      <c r="Q146" s="104"/>
      <c r="R146" s="103"/>
      <c r="S146" s="103"/>
      <c r="T146" s="104"/>
      <c r="U146" s="103"/>
      <c r="V146" s="104"/>
      <c r="W146" s="104"/>
      <c r="X146" s="104"/>
      <c r="Y146" s="104"/>
      <c r="Z146" s="107" t="s">
        <v>675</v>
      </c>
      <c r="AA146" s="104"/>
      <c r="AB146" s="103"/>
      <c r="AC146" s="104"/>
      <c r="AD146" s="104"/>
      <c r="AE146" s="108" t="s">
        <v>76</v>
      </c>
      <c r="AF146" s="104"/>
      <c r="AG146" s="104"/>
      <c r="AH146" s="103"/>
      <c r="AI146" s="108">
        <v>2206</v>
      </c>
      <c r="AJ146" s="108" t="s">
        <v>2891</v>
      </c>
      <c r="AK146" s="107" t="s">
        <v>675</v>
      </c>
      <c r="AL146" s="107" t="s">
        <v>3107</v>
      </c>
      <c r="AM146" s="138">
        <v>41.1</v>
      </c>
      <c r="AN146" s="139" t="s">
        <v>2876</v>
      </c>
      <c r="AO146" s="107">
        <v>0</v>
      </c>
      <c r="AP146" s="107"/>
      <c r="AQ146" s="107"/>
      <c r="AR146" s="103"/>
      <c r="AS146" s="107"/>
      <c r="AT146" s="107"/>
      <c r="AU146" s="118"/>
      <c r="AV146" s="107"/>
      <c r="AW146" s="118"/>
      <c r="AX146" s="118"/>
      <c r="AY146" s="140"/>
      <c r="AZ146" s="106" t="s">
        <v>58</v>
      </c>
      <c r="BA146" s="272" t="s">
        <v>2424</v>
      </c>
    </row>
    <row r="147" spans="1:53" x14ac:dyDescent="0.2">
      <c r="A147" s="108"/>
      <c r="B147" s="108"/>
      <c r="C147" s="137">
        <v>136</v>
      </c>
      <c r="D147" s="107" t="s">
        <v>3108</v>
      </c>
      <c r="E147" s="108" t="s">
        <v>678</v>
      </c>
      <c r="F147" s="108" t="s">
        <v>2891</v>
      </c>
      <c r="G147" s="104"/>
      <c r="H147" s="104"/>
      <c r="I147" s="105"/>
      <c r="J147" s="104"/>
      <c r="K147" s="104"/>
      <c r="L147" s="104"/>
      <c r="M147" s="104"/>
      <c r="N147" s="104"/>
      <c r="O147" s="104"/>
      <c r="P147" s="104"/>
      <c r="Q147" s="104"/>
      <c r="R147" s="103"/>
      <c r="S147" s="103"/>
      <c r="T147" s="104"/>
      <c r="U147" s="103"/>
      <c r="V147" s="104"/>
      <c r="W147" s="104"/>
      <c r="X147" s="104"/>
      <c r="Y147" s="104"/>
      <c r="Z147" s="107" t="s">
        <v>677</v>
      </c>
      <c r="AA147" s="104"/>
      <c r="AB147" s="103"/>
      <c r="AC147" s="104"/>
      <c r="AD147" s="104"/>
      <c r="AE147" s="108" t="s">
        <v>76</v>
      </c>
      <c r="AF147" s="104"/>
      <c r="AG147" s="104"/>
      <c r="AH147" s="103"/>
      <c r="AI147" s="108" t="s">
        <v>2963</v>
      </c>
      <c r="AJ147" s="108" t="s">
        <v>2891</v>
      </c>
      <c r="AK147" s="107" t="s">
        <v>677</v>
      </c>
      <c r="AL147" s="107" t="s">
        <v>3108</v>
      </c>
      <c r="AM147" s="138">
        <v>0</v>
      </c>
      <c r="AN147" s="139" t="s">
        <v>2876</v>
      </c>
      <c r="AO147" s="107"/>
      <c r="AP147" s="107"/>
      <c r="AQ147" s="107"/>
      <c r="AR147" s="103"/>
      <c r="AS147" s="107"/>
      <c r="AT147" s="107"/>
      <c r="AU147" s="118"/>
      <c r="AV147" s="107"/>
      <c r="AW147" s="118"/>
      <c r="AX147" s="118"/>
      <c r="AY147" s="140" t="s">
        <v>2964</v>
      </c>
      <c r="AZ147" s="106" t="s">
        <v>58</v>
      </c>
      <c r="BA147" s="272" t="s">
        <v>2424</v>
      </c>
    </row>
    <row r="148" spans="1:53" x14ac:dyDescent="0.2">
      <c r="A148" s="108"/>
      <c r="B148" s="108"/>
      <c r="C148" s="137">
        <v>137</v>
      </c>
      <c r="D148" s="107" t="s">
        <v>3109</v>
      </c>
      <c r="E148" s="108" t="s">
        <v>680</v>
      </c>
      <c r="F148" s="108" t="s">
        <v>2891</v>
      </c>
      <c r="G148" s="104"/>
      <c r="H148" s="104"/>
      <c r="I148" s="105"/>
      <c r="J148" s="104"/>
      <c r="K148" s="104"/>
      <c r="L148" s="104"/>
      <c r="M148" s="104"/>
      <c r="N148" s="104"/>
      <c r="O148" s="104"/>
      <c r="P148" s="104"/>
      <c r="Q148" s="104"/>
      <c r="R148" s="103"/>
      <c r="S148" s="103"/>
      <c r="T148" s="104"/>
      <c r="U148" s="103"/>
      <c r="V148" s="104"/>
      <c r="W148" s="104"/>
      <c r="X148" s="104"/>
      <c r="Y148" s="104"/>
      <c r="Z148" s="107" t="s">
        <v>679</v>
      </c>
      <c r="AA148" s="104"/>
      <c r="AB148" s="103"/>
      <c r="AC148" s="104"/>
      <c r="AD148" s="104"/>
      <c r="AE148" s="108" t="s">
        <v>76</v>
      </c>
      <c r="AF148" s="104"/>
      <c r="AG148" s="104"/>
      <c r="AH148" s="103"/>
      <c r="AI148" s="108">
        <v>464</v>
      </c>
      <c r="AJ148" s="108" t="s">
        <v>2891</v>
      </c>
      <c r="AK148" s="107" t="s">
        <v>679</v>
      </c>
      <c r="AL148" s="107" t="s">
        <v>3109</v>
      </c>
      <c r="AM148" s="138">
        <v>47</v>
      </c>
      <c r="AN148" s="139" t="s">
        <v>2876</v>
      </c>
      <c r="AO148" s="107"/>
      <c r="AP148" s="107"/>
      <c r="AQ148" s="107"/>
      <c r="AR148" s="103"/>
      <c r="AS148" s="107">
        <v>552.82000000000005</v>
      </c>
      <c r="AT148" s="107"/>
      <c r="AU148" s="118"/>
      <c r="AV148" s="107"/>
      <c r="AW148" s="118"/>
      <c r="AX148" s="118"/>
      <c r="AY148" s="140"/>
      <c r="AZ148" s="106" t="s">
        <v>58</v>
      </c>
      <c r="BA148" s="272" t="s">
        <v>2424</v>
      </c>
    </row>
    <row r="149" spans="1:53" x14ac:dyDescent="0.2">
      <c r="A149" s="108"/>
      <c r="B149" s="108"/>
      <c r="C149" s="137">
        <v>138</v>
      </c>
      <c r="D149" s="107" t="s">
        <v>3110</v>
      </c>
      <c r="E149" s="108" t="s">
        <v>683</v>
      </c>
      <c r="F149" s="108" t="s">
        <v>2891</v>
      </c>
      <c r="G149" s="104"/>
      <c r="H149" s="104"/>
      <c r="I149" s="105"/>
      <c r="J149" s="104"/>
      <c r="K149" s="104"/>
      <c r="L149" s="104"/>
      <c r="M149" s="104"/>
      <c r="N149" s="104"/>
      <c r="O149" s="104"/>
      <c r="P149" s="104"/>
      <c r="Q149" s="104"/>
      <c r="R149" s="103"/>
      <c r="S149" s="103"/>
      <c r="T149" s="104"/>
      <c r="U149" s="103"/>
      <c r="V149" s="104"/>
      <c r="W149" s="104"/>
      <c r="X149" s="104"/>
      <c r="Y149" s="104"/>
      <c r="Z149" s="107" t="s">
        <v>682</v>
      </c>
      <c r="AA149" s="104"/>
      <c r="AB149" s="103"/>
      <c r="AC149" s="104"/>
      <c r="AD149" s="104"/>
      <c r="AE149" s="108" t="s">
        <v>76</v>
      </c>
      <c r="AF149" s="104"/>
      <c r="AG149" s="104"/>
      <c r="AH149" s="103"/>
      <c r="AI149" s="108" t="s">
        <v>2963</v>
      </c>
      <c r="AJ149" s="108" t="s">
        <v>2891</v>
      </c>
      <c r="AK149" s="107" t="s">
        <v>682</v>
      </c>
      <c r="AL149" s="107" t="s">
        <v>3110</v>
      </c>
      <c r="AM149" s="138">
        <v>0</v>
      </c>
      <c r="AN149" s="139" t="s">
        <v>2876</v>
      </c>
      <c r="AO149" s="107"/>
      <c r="AP149" s="107"/>
      <c r="AQ149" s="107"/>
      <c r="AR149" s="103"/>
      <c r="AS149" s="107"/>
      <c r="AT149" s="107"/>
      <c r="AU149" s="118"/>
      <c r="AV149" s="107"/>
      <c r="AW149" s="118"/>
      <c r="AX149" s="118"/>
      <c r="AY149" s="140" t="s">
        <v>2964</v>
      </c>
      <c r="AZ149" s="106" t="s">
        <v>58</v>
      </c>
      <c r="BA149" s="272" t="s">
        <v>2424</v>
      </c>
    </row>
    <row r="150" spans="1:53" x14ac:dyDescent="0.2">
      <c r="A150" s="108"/>
      <c r="B150" s="108"/>
      <c r="C150" s="137">
        <v>139</v>
      </c>
      <c r="D150" s="107" t="s">
        <v>3111</v>
      </c>
      <c r="E150" s="108" t="s">
        <v>686</v>
      </c>
      <c r="F150" s="108" t="s">
        <v>2891</v>
      </c>
      <c r="G150" s="104"/>
      <c r="H150" s="104"/>
      <c r="I150" s="105"/>
      <c r="J150" s="104"/>
      <c r="K150" s="104"/>
      <c r="L150" s="104"/>
      <c r="M150" s="104"/>
      <c r="N150" s="104"/>
      <c r="O150" s="104"/>
      <c r="P150" s="104"/>
      <c r="Q150" s="104"/>
      <c r="R150" s="103"/>
      <c r="S150" s="103"/>
      <c r="T150" s="104"/>
      <c r="U150" s="103"/>
      <c r="V150" s="104"/>
      <c r="W150" s="104"/>
      <c r="X150" s="104"/>
      <c r="Y150" s="104"/>
      <c r="Z150" s="107" t="s">
        <v>685</v>
      </c>
      <c r="AA150" s="104"/>
      <c r="AB150" s="103"/>
      <c r="AC150" s="104"/>
      <c r="AD150" s="104"/>
      <c r="AE150" s="108" t="s">
        <v>76</v>
      </c>
      <c r="AF150" s="104"/>
      <c r="AG150" s="104"/>
      <c r="AH150" s="103"/>
      <c r="AI150" s="108">
        <v>432</v>
      </c>
      <c r="AJ150" s="108" t="s">
        <v>2891</v>
      </c>
      <c r="AK150" s="107" t="s">
        <v>685</v>
      </c>
      <c r="AL150" s="107" t="s">
        <v>3111</v>
      </c>
      <c r="AM150" s="138">
        <v>289.89999999999998</v>
      </c>
      <c r="AN150" s="139" t="s">
        <v>2876</v>
      </c>
      <c r="AO150" s="107"/>
      <c r="AP150" s="107"/>
      <c r="AQ150" s="107"/>
      <c r="AR150" s="103"/>
      <c r="AS150" s="107">
        <v>18233.89</v>
      </c>
      <c r="AT150" s="107"/>
      <c r="AU150" s="118"/>
      <c r="AV150" s="107"/>
      <c r="AW150" s="118"/>
      <c r="AX150" s="118"/>
      <c r="AY150" s="140"/>
      <c r="AZ150" s="106" t="s">
        <v>58</v>
      </c>
      <c r="BA150" s="272" t="s">
        <v>2424</v>
      </c>
    </row>
    <row r="151" spans="1:53" x14ac:dyDescent="0.2">
      <c r="A151" s="108"/>
      <c r="B151" s="108"/>
      <c r="C151" s="137">
        <v>140</v>
      </c>
      <c r="D151" s="107" t="s">
        <v>3112</v>
      </c>
      <c r="E151" s="108" t="s">
        <v>689</v>
      </c>
      <c r="F151" s="108" t="s">
        <v>2891</v>
      </c>
      <c r="G151" s="104"/>
      <c r="H151" s="104"/>
      <c r="I151" s="105"/>
      <c r="J151" s="104"/>
      <c r="K151" s="104"/>
      <c r="L151" s="104"/>
      <c r="M151" s="104"/>
      <c r="N151" s="104"/>
      <c r="O151" s="104"/>
      <c r="P151" s="104"/>
      <c r="Q151" s="104"/>
      <c r="R151" s="103"/>
      <c r="S151" s="103"/>
      <c r="T151" s="104"/>
      <c r="U151" s="103"/>
      <c r="V151" s="104"/>
      <c r="W151" s="104"/>
      <c r="X151" s="104"/>
      <c r="Y151" s="104"/>
      <c r="Z151" s="107" t="s">
        <v>688</v>
      </c>
      <c r="AA151" s="104"/>
      <c r="AB151" s="103"/>
      <c r="AC151" s="104"/>
      <c r="AD151" s="104"/>
      <c r="AE151" s="108" t="s">
        <v>76</v>
      </c>
      <c r="AF151" s="104"/>
      <c r="AG151" s="104"/>
      <c r="AH151" s="103"/>
      <c r="AI151" s="108">
        <v>421</v>
      </c>
      <c r="AJ151" s="108" t="s">
        <v>2891</v>
      </c>
      <c r="AK151" s="107" t="s">
        <v>688</v>
      </c>
      <c r="AL151" s="107" t="s">
        <v>3112</v>
      </c>
      <c r="AM151" s="138">
        <v>51.4</v>
      </c>
      <c r="AN151" s="139" t="s">
        <v>2876</v>
      </c>
      <c r="AO151" s="107"/>
      <c r="AP151" s="107"/>
      <c r="AQ151" s="107"/>
      <c r="AR151" s="103"/>
      <c r="AS151" s="107">
        <v>18858.490000000002</v>
      </c>
      <c r="AT151" s="107"/>
      <c r="AU151" s="118"/>
      <c r="AV151" s="107"/>
      <c r="AW151" s="118"/>
      <c r="AX151" s="118"/>
      <c r="AY151" s="140"/>
      <c r="AZ151" s="106" t="s">
        <v>58</v>
      </c>
      <c r="BA151" s="272" t="s">
        <v>2424</v>
      </c>
    </row>
    <row r="152" spans="1:53" x14ac:dyDescent="0.2">
      <c r="A152" s="108"/>
      <c r="B152" s="108"/>
      <c r="C152" s="137">
        <v>141</v>
      </c>
      <c r="D152" s="107" t="s">
        <v>3113</v>
      </c>
      <c r="E152" s="108" t="s">
        <v>692</v>
      </c>
      <c r="F152" s="108" t="s">
        <v>2891</v>
      </c>
      <c r="G152" s="104"/>
      <c r="H152" s="104"/>
      <c r="I152" s="105"/>
      <c r="J152" s="104"/>
      <c r="K152" s="104"/>
      <c r="L152" s="104"/>
      <c r="M152" s="104"/>
      <c r="N152" s="104"/>
      <c r="O152" s="104"/>
      <c r="P152" s="104"/>
      <c r="Q152" s="104"/>
      <c r="R152" s="103"/>
      <c r="S152" s="103"/>
      <c r="T152" s="104"/>
      <c r="U152" s="103"/>
      <c r="V152" s="104"/>
      <c r="W152" s="104"/>
      <c r="X152" s="104"/>
      <c r="Y152" s="104"/>
      <c r="Z152" s="107" t="s">
        <v>691</v>
      </c>
      <c r="AA152" s="104"/>
      <c r="AB152" s="103"/>
      <c r="AC152" s="104"/>
      <c r="AD152" s="104"/>
      <c r="AE152" s="108" t="s">
        <v>76</v>
      </c>
      <c r="AF152" s="104"/>
      <c r="AG152" s="104"/>
      <c r="AH152" s="103"/>
      <c r="AI152" s="108">
        <v>447</v>
      </c>
      <c r="AJ152" s="108" t="s">
        <v>2891</v>
      </c>
      <c r="AK152" s="107" t="s">
        <v>691</v>
      </c>
      <c r="AL152" s="107" t="s">
        <v>3113</v>
      </c>
      <c r="AM152" s="138">
        <v>104.6</v>
      </c>
      <c r="AN152" s="139" t="s">
        <v>2876</v>
      </c>
      <c r="AO152" s="107"/>
      <c r="AP152" s="107"/>
      <c r="AQ152" s="107"/>
      <c r="AR152" s="103"/>
      <c r="AS152" s="107">
        <v>23468.48</v>
      </c>
      <c r="AT152" s="107"/>
      <c r="AU152" s="118"/>
      <c r="AV152" s="107"/>
      <c r="AW152" s="118"/>
      <c r="AX152" s="118"/>
      <c r="AY152" s="140"/>
      <c r="AZ152" s="106" t="s">
        <v>58</v>
      </c>
      <c r="BA152" s="272" t="s">
        <v>2424</v>
      </c>
    </row>
    <row r="153" spans="1:53" x14ac:dyDescent="0.2">
      <c r="A153" s="108"/>
      <c r="B153" s="108"/>
      <c r="C153" s="137">
        <v>142</v>
      </c>
      <c r="D153" s="107" t="s">
        <v>3114</v>
      </c>
      <c r="E153" s="108" t="s">
        <v>731</v>
      </c>
      <c r="F153" s="108" t="s">
        <v>2891</v>
      </c>
      <c r="G153" s="104"/>
      <c r="H153" s="104"/>
      <c r="I153" s="105"/>
      <c r="J153" s="104"/>
      <c r="K153" s="104"/>
      <c r="L153" s="104"/>
      <c r="M153" s="104"/>
      <c r="N153" s="104"/>
      <c r="O153" s="104"/>
      <c r="P153" s="104"/>
      <c r="Q153" s="104"/>
      <c r="R153" s="103"/>
      <c r="S153" s="103"/>
      <c r="T153" s="104"/>
      <c r="U153" s="103"/>
      <c r="V153" s="104"/>
      <c r="W153" s="104"/>
      <c r="X153" s="104"/>
      <c r="Y153" s="104"/>
      <c r="Z153" s="107" t="s">
        <v>730</v>
      </c>
      <c r="AA153" s="104"/>
      <c r="AB153" s="103"/>
      <c r="AC153" s="104"/>
      <c r="AD153" s="104"/>
      <c r="AE153" s="108" t="s">
        <v>76</v>
      </c>
      <c r="AF153" s="104"/>
      <c r="AG153" s="104"/>
      <c r="AH153" s="103"/>
      <c r="AI153" s="108">
        <v>458</v>
      </c>
      <c r="AJ153" s="108" t="s">
        <v>2891</v>
      </c>
      <c r="AK153" s="107" t="s">
        <v>730</v>
      </c>
      <c r="AL153" s="107" t="s">
        <v>3114</v>
      </c>
      <c r="AM153" s="138">
        <v>109.7</v>
      </c>
      <c r="AN153" s="139" t="s">
        <v>2876</v>
      </c>
      <c r="AO153" s="107"/>
      <c r="AP153" s="107"/>
      <c r="AQ153" s="107"/>
      <c r="AR153" s="103"/>
      <c r="AS153" s="107">
        <v>3209.59</v>
      </c>
      <c r="AT153" s="107"/>
      <c r="AU153" s="118"/>
      <c r="AV153" s="107"/>
      <c r="AW153" s="118"/>
      <c r="AX153" s="118"/>
      <c r="AY153" s="140"/>
      <c r="AZ153" s="106" t="s">
        <v>58</v>
      </c>
      <c r="BA153" s="272" t="s">
        <v>2424</v>
      </c>
    </row>
    <row r="154" spans="1:53" x14ac:dyDescent="0.2">
      <c r="A154" s="108"/>
      <c r="B154" s="108"/>
      <c r="C154" s="137">
        <v>143</v>
      </c>
      <c r="D154" s="107" t="s">
        <v>3115</v>
      </c>
      <c r="E154" s="108" t="s">
        <v>731</v>
      </c>
      <c r="F154" s="108" t="s">
        <v>2885</v>
      </c>
      <c r="G154" s="104"/>
      <c r="H154" s="104"/>
      <c r="I154" s="105"/>
      <c r="J154" s="104"/>
      <c r="K154" s="104"/>
      <c r="L154" s="104"/>
      <c r="M154" s="104"/>
      <c r="N154" s="104"/>
      <c r="O154" s="104"/>
      <c r="P154" s="104"/>
      <c r="Q154" s="104"/>
      <c r="R154" s="103"/>
      <c r="S154" s="103"/>
      <c r="T154" s="104"/>
      <c r="U154" s="103"/>
      <c r="V154" s="104"/>
      <c r="W154" s="104"/>
      <c r="X154" s="104"/>
      <c r="Y154" s="104"/>
      <c r="Z154" s="107" t="s">
        <v>730</v>
      </c>
      <c r="AA154" s="104"/>
      <c r="AB154" s="103"/>
      <c r="AC154" s="104"/>
      <c r="AD154" s="104"/>
      <c r="AE154" s="108" t="s">
        <v>76</v>
      </c>
      <c r="AF154" s="104"/>
      <c r="AG154" s="104"/>
      <c r="AH154" s="103"/>
      <c r="AI154" s="108">
        <v>2234</v>
      </c>
      <c r="AJ154" s="108" t="s">
        <v>2885</v>
      </c>
      <c r="AK154" s="107" t="s">
        <v>730</v>
      </c>
      <c r="AL154" s="107" t="s">
        <v>3115</v>
      </c>
      <c r="AM154" s="138">
        <v>21.14</v>
      </c>
      <c r="AN154" s="139" t="s">
        <v>2876</v>
      </c>
      <c r="AO154" s="107"/>
      <c r="AP154" s="107"/>
      <c r="AQ154" s="107"/>
      <c r="AR154" s="103"/>
      <c r="AS154" s="107"/>
      <c r="AT154" s="107"/>
      <c r="AU154" s="118"/>
      <c r="AV154" s="107"/>
      <c r="AW154" s="118"/>
      <c r="AX154" s="118"/>
      <c r="AY154" s="140"/>
      <c r="AZ154" s="106" t="s">
        <v>58</v>
      </c>
      <c r="BA154" s="272" t="s">
        <v>2424</v>
      </c>
    </row>
    <row r="155" spans="1:53" x14ac:dyDescent="0.2">
      <c r="A155" s="108"/>
      <c r="B155" s="108"/>
      <c r="C155" s="137">
        <v>144</v>
      </c>
      <c r="D155" s="107" t="s">
        <v>3116</v>
      </c>
      <c r="E155" s="108" t="s">
        <v>734</v>
      </c>
      <c r="F155" s="108" t="s">
        <v>2968</v>
      </c>
      <c r="G155" s="104"/>
      <c r="H155" s="104"/>
      <c r="I155" s="105"/>
      <c r="J155" s="104"/>
      <c r="K155" s="104"/>
      <c r="L155" s="104"/>
      <c r="M155" s="104"/>
      <c r="N155" s="104"/>
      <c r="O155" s="104"/>
      <c r="P155" s="104"/>
      <c r="Q155" s="104"/>
      <c r="R155" s="103"/>
      <c r="S155" s="103"/>
      <c r="T155" s="104"/>
      <c r="U155" s="103"/>
      <c r="V155" s="104"/>
      <c r="W155" s="104"/>
      <c r="X155" s="104"/>
      <c r="Y155" s="104"/>
      <c r="Z155" s="107" t="s">
        <v>733</v>
      </c>
      <c r="AA155" s="104"/>
      <c r="AB155" s="103"/>
      <c r="AC155" s="104"/>
      <c r="AD155" s="104"/>
      <c r="AE155" s="108" t="s">
        <v>76</v>
      </c>
      <c r="AF155" s="104"/>
      <c r="AG155" s="104"/>
      <c r="AH155" s="103"/>
      <c r="AI155" s="108">
        <v>446</v>
      </c>
      <c r="AJ155" s="108" t="s">
        <v>2968</v>
      </c>
      <c r="AK155" s="107" t="s">
        <v>733</v>
      </c>
      <c r="AL155" s="107" t="s">
        <v>3116</v>
      </c>
      <c r="AM155" s="138">
        <v>188.2</v>
      </c>
      <c r="AN155" s="139" t="s">
        <v>2876</v>
      </c>
      <c r="AO155" s="107"/>
      <c r="AP155" s="107"/>
      <c r="AQ155" s="107"/>
      <c r="AR155" s="103"/>
      <c r="AS155" s="107">
        <v>3198.36</v>
      </c>
      <c r="AT155" s="107"/>
      <c r="AU155" s="118"/>
      <c r="AV155" s="107"/>
      <c r="AW155" s="118"/>
      <c r="AX155" s="118"/>
      <c r="AY155" s="140"/>
      <c r="AZ155" s="106" t="s">
        <v>58</v>
      </c>
      <c r="BA155" s="272" t="s">
        <v>2424</v>
      </c>
    </row>
    <row r="156" spans="1:53" x14ac:dyDescent="0.2">
      <c r="A156" s="108"/>
      <c r="B156" s="108"/>
      <c r="C156" s="137">
        <v>145</v>
      </c>
      <c r="D156" s="107" t="s">
        <v>3117</v>
      </c>
      <c r="E156" s="108" t="s">
        <v>734</v>
      </c>
      <c r="F156" s="108" t="s">
        <v>2885</v>
      </c>
      <c r="G156" s="104"/>
      <c r="H156" s="104"/>
      <c r="I156" s="105"/>
      <c r="J156" s="104"/>
      <c r="K156" s="104"/>
      <c r="L156" s="104"/>
      <c r="M156" s="104"/>
      <c r="N156" s="104"/>
      <c r="O156" s="104"/>
      <c r="P156" s="104"/>
      <c r="Q156" s="104"/>
      <c r="R156" s="103"/>
      <c r="S156" s="103"/>
      <c r="T156" s="104"/>
      <c r="U156" s="103"/>
      <c r="V156" s="104"/>
      <c r="W156" s="104"/>
      <c r="X156" s="104"/>
      <c r="Y156" s="104"/>
      <c r="Z156" s="107" t="s">
        <v>733</v>
      </c>
      <c r="AA156" s="104"/>
      <c r="AB156" s="103"/>
      <c r="AC156" s="104"/>
      <c r="AD156" s="104"/>
      <c r="AE156" s="108" t="s">
        <v>76</v>
      </c>
      <c r="AF156" s="104"/>
      <c r="AG156" s="104"/>
      <c r="AH156" s="103"/>
      <c r="AI156" s="108">
        <v>2171</v>
      </c>
      <c r="AJ156" s="108" t="s">
        <v>2885</v>
      </c>
      <c r="AK156" s="107" t="s">
        <v>733</v>
      </c>
      <c r="AL156" s="107" t="s">
        <v>3117</v>
      </c>
      <c r="AM156" s="138">
        <v>41.4</v>
      </c>
      <c r="AN156" s="139" t="s">
        <v>2876</v>
      </c>
      <c r="AO156" s="107"/>
      <c r="AP156" s="107"/>
      <c r="AQ156" s="107"/>
      <c r="AR156" s="103"/>
      <c r="AS156" s="107"/>
      <c r="AT156" s="107"/>
      <c r="AU156" s="118"/>
      <c r="AV156" s="107"/>
      <c r="AW156" s="118"/>
      <c r="AX156" s="118"/>
      <c r="AY156" s="140"/>
      <c r="AZ156" s="106" t="s">
        <v>58</v>
      </c>
      <c r="BA156" s="272" t="s">
        <v>2424</v>
      </c>
    </row>
    <row r="157" spans="1:53" x14ac:dyDescent="0.2">
      <c r="A157" s="108"/>
      <c r="B157" s="108"/>
      <c r="C157" s="137">
        <v>146</v>
      </c>
      <c r="D157" s="107" t="s">
        <v>3118</v>
      </c>
      <c r="E157" s="108" t="s">
        <v>741</v>
      </c>
      <c r="F157" s="108" t="s">
        <v>2891</v>
      </c>
      <c r="G157" s="104"/>
      <c r="H157" s="104"/>
      <c r="I157" s="105"/>
      <c r="J157" s="104"/>
      <c r="K157" s="104"/>
      <c r="L157" s="104"/>
      <c r="M157" s="104"/>
      <c r="N157" s="104"/>
      <c r="O157" s="104"/>
      <c r="P157" s="104"/>
      <c r="Q157" s="104"/>
      <c r="R157" s="103"/>
      <c r="S157" s="103"/>
      <c r="T157" s="104"/>
      <c r="U157" s="103"/>
      <c r="V157" s="104"/>
      <c r="W157" s="104"/>
      <c r="X157" s="104"/>
      <c r="Y157" s="104"/>
      <c r="Z157" s="107" t="s">
        <v>3119</v>
      </c>
      <c r="AA157" s="104"/>
      <c r="AB157" s="103"/>
      <c r="AC157" s="104"/>
      <c r="AD157" s="104"/>
      <c r="AE157" s="108" t="s">
        <v>76</v>
      </c>
      <c r="AF157" s="104"/>
      <c r="AG157" s="104"/>
      <c r="AH157" s="103"/>
      <c r="AI157" s="108">
        <v>427</v>
      </c>
      <c r="AJ157" s="108" t="s">
        <v>2891</v>
      </c>
      <c r="AK157" s="107" t="s">
        <v>3119</v>
      </c>
      <c r="AL157" s="107" t="s">
        <v>3118</v>
      </c>
      <c r="AM157" s="138">
        <v>113.1</v>
      </c>
      <c r="AN157" s="139" t="s">
        <v>2876</v>
      </c>
      <c r="AO157" s="107"/>
      <c r="AP157" s="107"/>
      <c r="AQ157" s="107"/>
      <c r="AR157" s="103"/>
      <c r="AS157" s="107">
        <v>5036.6400000000003</v>
      </c>
      <c r="AT157" s="107"/>
      <c r="AU157" s="118"/>
      <c r="AV157" s="107"/>
      <c r="AW157" s="118"/>
      <c r="AX157" s="118"/>
      <c r="AY157" s="140"/>
      <c r="AZ157" s="106" t="s">
        <v>58</v>
      </c>
      <c r="BA157" s="272" t="s">
        <v>2424</v>
      </c>
    </row>
    <row r="158" spans="1:53" x14ac:dyDescent="0.2">
      <c r="A158" s="108"/>
      <c r="B158" s="108"/>
      <c r="C158" s="137">
        <v>147</v>
      </c>
      <c r="D158" s="107" t="s">
        <v>3120</v>
      </c>
      <c r="E158" s="108" t="s">
        <v>741</v>
      </c>
      <c r="F158" s="108" t="s">
        <v>2885</v>
      </c>
      <c r="G158" s="104"/>
      <c r="H158" s="104"/>
      <c r="I158" s="105"/>
      <c r="J158" s="104"/>
      <c r="K158" s="104"/>
      <c r="L158" s="104"/>
      <c r="M158" s="104"/>
      <c r="N158" s="104"/>
      <c r="O158" s="104"/>
      <c r="P158" s="104"/>
      <c r="Q158" s="104"/>
      <c r="R158" s="103"/>
      <c r="S158" s="103"/>
      <c r="T158" s="104"/>
      <c r="U158" s="103"/>
      <c r="V158" s="104"/>
      <c r="W158" s="104"/>
      <c r="X158" s="104"/>
      <c r="Y158" s="104"/>
      <c r="Z158" s="107" t="s">
        <v>3119</v>
      </c>
      <c r="AA158" s="104"/>
      <c r="AB158" s="103"/>
      <c r="AC158" s="104"/>
      <c r="AD158" s="104"/>
      <c r="AE158" s="108" t="s">
        <v>76</v>
      </c>
      <c r="AF158" s="104"/>
      <c r="AG158" s="104"/>
      <c r="AH158" s="103"/>
      <c r="AI158" s="108">
        <v>2237</v>
      </c>
      <c r="AJ158" s="108" t="s">
        <v>2885</v>
      </c>
      <c r="AK158" s="107" t="s">
        <v>3119</v>
      </c>
      <c r="AL158" s="107" t="s">
        <v>3120</v>
      </c>
      <c r="AM158" s="138">
        <v>42.99</v>
      </c>
      <c r="AN158" s="139" t="s">
        <v>2876</v>
      </c>
      <c r="AO158" s="107"/>
      <c r="AP158" s="107"/>
      <c r="AQ158" s="107"/>
      <c r="AR158" s="103"/>
      <c r="AS158" s="107"/>
      <c r="AT158" s="107"/>
      <c r="AU158" s="118"/>
      <c r="AV158" s="107"/>
      <c r="AW158" s="118"/>
      <c r="AX158" s="118"/>
      <c r="AY158" s="140"/>
      <c r="AZ158" s="106" t="s">
        <v>58</v>
      </c>
      <c r="BA158" s="272" t="s">
        <v>2424</v>
      </c>
    </row>
    <row r="159" spans="1:53" x14ac:dyDescent="0.2">
      <c r="A159" s="108"/>
      <c r="B159" s="108"/>
      <c r="C159" s="137">
        <v>148</v>
      </c>
      <c r="D159" s="107" t="s">
        <v>3121</v>
      </c>
      <c r="E159" s="108" t="s">
        <v>761</v>
      </c>
      <c r="F159" s="108" t="s">
        <v>3122</v>
      </c>
      <c r="G159" s="104"/>
      <c r="H159" s="104"/>
      <c r="I159" s="105"/>
      <c r="J159" s="104"/>
      <c r="K159" s="104"/>
      <c r="L159" s="104"/>
      <c r="M159" s="104"/>
      <c r="N159" s="104"/>
      <c r="O159" s="104"/>
      <c r="P159" s="104"/>
      <c r="Q159" s="104"/>
      <c r="R159" s="103"/>
      <c r="S159" s="103"/>
      <c r="T159" s="104"/>
      <c r="U159" s="103"/>
      <c r="V159" s="104"/>
      <c r="W159" s="104"/>
      <c r="X159" s="104"/>
      <c r="Y159" s="104"/>
      <c r="Z159" s="107" t="s">
        <v>760</v>
      </c>
      <c r="AA159" s="104"/>
      <c r="AB159" s="103"/>
      <c r="AC159" s="104"/>
      <c r="AD159" s="104"/>
      <c r="AE159" s="108" t="s">
        <v>76</v>
      </c>
      <c r="AF159" s="104"/>
      <c r="AG159" s="104"/>
      <c r="AH159" s="103"/>
      <c r="AI159" s="108">
        <v>240</v>
      </c>
      <c r="AJ159" s="108" t="s">
        <v>3122</v>
      </c>
      <c r="AK159" s="107" t="s">
        <v>760</v>
      </c>
      <c r="AL159" s="107" t="s">
        <v>3121</v>
      </c>
      <c r="AM159" s="138">
        <v>51.2</v>
      </c>
      <c r="AN159" s="139" t="s">
        <v>2876</v>
      </c>
      <c r="AO159" s="107"/>
      <c r="AP159" s="107">
        <v>1108.42</v>
      </c>
      <c r="AQ159" s="107"/>
      <c r="AR159" s="103"/>
      <c r="AS159" s="107"/>
      <c r="AT159" s="107"/>
      <c r="AU159" s="118"/>
      <c r="AV159" s="107"/>
      <c r="AW159" s="118"/>
      <c r="AX159" s="118"/>
      <c r="AY159" s="140"/>
      <c r="AZ159" s="106" t="s">
        <v>58</v>
      </c>
      <c r="BA159" s="272" t="s">
        <v>2424</v>
      </c>
    </row>
    <row r="160" spans="1:53" x14ac:dyDescent="0.2">
      <c r="A160" s="108"/>
      <c r="B160" s="108"/>
      <c r="C160" s="137">
        <v>149</v>
      </c>
      <c r="D160" s="107" t="s">
        <v>3123</v>
      </c>
      <c r="E160" s="108" t="s">
        <v>778</v>
      </c>
      <c r="F160" s="108" t="s">
        <v>3074</v>
      </c>
      <c r="G160" s="104"/>
      <c r="H160" s="104"/>
      <c r="I160" s="105"/>
      <c r="J160" s="104"/>
      <c r="K160" s="104"/>
      <c r="L160" s="104"/>
      <c r="M160" s="104"/>
      <c r="N160" s="104"/>
      <c r="O160" s="104"/>
      <c r="P160" s="104"/>
      <c r="Q160" s="104"/>
      <c r="R160" s="103"/>
      <c r="S160" s="103"/>
      <c r="T160" s="104"/>
      <c r="U160" s="103"/>
      <c r="V160" s="104"/>
      <c r="W160" s="104"/>
      <c r="X160" s="104"/>
      <c r="Y160" s="104"/>
      <c r="Z160" s="107" t="s">
        <v>777</v>
      </c>
      <c r="AA160" s="104"/>
      <c r="AB160" s="103"/>
      <c r="AC160" s="104"/>
      <c r="AD160" s="104"/>
      <c r="AE160" s="108" t="s">
        <v>76</v>
      </c>
      <c r="AF160" s="104"/>
      <c r="AG160" s="104"/>
      <c r="AH160" s="103"/>
      <c r="AI160" s="108">
        <v>1697</v>
      </c>
      <c r="AJ160" s="108" t="s">
        <v>3074</v>
      </c>
      <c r="AK160" s="107" t="s">
        <v>777</v>
      </c>
      <c r="AL160" s="107" t="s">
        <v>3123</v>
      </c>
      <c r="AM160" s="138">
        <v>11.5</v>
      </c>
      <c r="AN160" s="139" t="s">
        <v>2876</v>
      </c>
      <c r="AO160" s="107"/>
      <c r="AP160" s="107">
        <v>23786.15</v>
      </c>
      <c r="AQ160" s="107"/>
      <c r="AR160" s="103"/>
      <c r="AS160" s="107"/>
      <c r="AT160" s="107"/>
      <c r="AU160" s="118"/>
      <c r="AV160" s="107"/>
      <c r="AW160" s="118"/>
      <c r="AX160" s="118"/>
      <c r="AY160" s="140"/>
      <c r="AZ160" s="106" t="s">
        <v>58</v>
      </c>
      <c r="BA160" s="272" t="s">
        <v>2424</v>
      </c>
    </row>
    <row r="161" spans="1:53" x14ac:dyDescent="0.2">
      <c r="A161" s="108"/>
      <c r="B161" s="108"/>
      <c r="C161" s="137">
        <v>150</v>
      </c>
      <c r="D161" s="107" t="s">
        <v>3124</v>
      </c>
      <c r="E161" s="108" t="s">
        <v>948</v>
      </c>
      <c r="F161" s="108" t="s">
        <v>3125</v>
      </c>
      <c r="G161" s="104"/>
      <c r="H161" s="104"/>
      <c r="I161" s="105"/>
      <c r="J161" s="104"/>
      <c r="K161" s="104"/>
      <c r="L161" s="104"/>
      <c r="M161" s="104"/>
      <c r="N161" s="104"/>
      <c r="O161" s="104"/>
      <c r="P161" s="104"/>
      <c r="Q161" s="104"/>
      <c r="R161" s="103"/>
      <c r="S161" s="103"/>
      <c r="T161" s="104"/>
      <c r="U161" s="103"/>
      <c r="V161" s="104"/>
      <c r="W161" s="104"/>
      <c r="X161" s="104"/>
      <c r="Y161" s="104"/>
      <c r="Z161" s="107" t="s">
        <v>947</v>
      </c>
      <c r="AA161" s="104"/>
      <c r="AB161" s="103"/>
      <c r="AC161" s="104"/>
      <c r="AD161" s="104"/>
      <c r="AE161" s="108" t="s">
        <v>76</v>
      </c>
      <c r="AF161" s="104"/>
      <c r="AG161" s="104"/>
      <c r="AH161" s="103"/>
      <c r="AI161" s="108" t="s">
        <v>950</v>
      </c>
      <c r="AJ161" s="108" t="s">
        <v>3125</v>
      </c>
      <c r="AK161" s="107" t="s">
        <v>947</v>
      </c>
      <c r="AL161" s="107" t="s">
        <v>3124</v>
      </c>
      <c r="AM161" s="138">
        <v>0</v>
      </c>
      <c r="AN161" s="139" t="s">
        <v>2876</v>
      </c>
      <c r="AO161" s="107"/>
      <c r="AP161" s="107"/>
      <c r="AQ161" s="107"/>
      <c r="AR161" s="103"/>
      <c r="AS161" s="107"/>
      <c r="AT161" s="107"/>
      <c r="AU161" s="118"/>
      <c r="AV161" s="107"/>
      <c r="AW161" s="118"/>
      <c r="AX161" s="118"/>
      <c r="AY161" s="140"/>
      <c r="AZ161" s="106" t="s">
        <v>58</v>
      </c>
      <c r="BA161" s="272" t="s">
        <v>2424</v>
      </c>
    </row>
    <row r="162" spans="1:53" x14ac:dyDescent="0.2">
      <c r="A162" s="108"/>
      <c r="B162" s="108"/>
      <c r="C162" s="137">
        <v>151</v>
      </c>
      <c r="D162" s="107" t="s">
        <v>3126</v>
      </c>
      <c r="E162" s="108" t="s">
        <v>968</v>
      </c>
      <c r="F162" s="108" t="s">
        <v>2891</v>
      </c>
      <c r="G162" s="104"/>
      <c r="H162" s="104"/>
      <c r="I162" s="105"/>
      <c r="J162" s="104"/>
      <c r="K162" s="104"/>
      <c r="L162" s="104"/>
      <c r="M162" s="104"/>
      <c r="N162" s="104"/>
      <c r="O162" s="104"/>
      <c r="P162" s="104"/>
      <c r="Q162" s="104"/>
      <c r="R162" s="103"/>
      <c r="S162" s="103"/>
      <c r="T162" s="104"/>
      <c r="U162" s="103"/>
      <c r="V162" s="104"/>
      <c r="W162" s="104"/>
      <c r="X162" s="104"/>
      <c r="Y162" s="104"/>
      <c r="Z162" s="107" t="s">
        <v>967</v>
      </c>
      <c r="AA162" s="104"/>
      <c r="AB162" s="103"/>
      <c r="AC162" s="104"/>
      <c r="AD162" s="104"/>
      <c r="AE162" s="108" t="s">
        <v>76</v>
      </c>
      <c r="AF162" s="104"/>
      <c r="AG162" s="104"/>
      <c r="AH162" s="103"/>
      <c r="AI162" s="108">
        <v>2019</v>
      </c>
      <c r="AJ162" s="108" t="s">
        <v>2891</v>
      </c>
      <c r="AK162" s="107" t="s">
        <v>967</v>
      </c>
      <c r="AL162" s="107" t="s">
        <v>3126</v>
      </c>
      <c r="AM162" s="138">
        <v>578.4</v>
      </c>
      <c r="AN162" s="139" t="s">
        <v>2876</v>
      </c>
      <c r="AO162" s="107"/>
      <c r="AP162" s="107"/>
      <c r="AQ162" s="107"/>
      <c r="AR162" s="103"/>
      <c r="AS162" s="107">
        <v>9189.73</v>
      </c>
      <c r="AT162" s="107"/>
      <c r="AU162" s="118"/>
      <c r="AV162" s="107"/>
      <c r="AW162" s="118"/>
      <c r="AX162" s="118"/>
      <c r="AY162" s="140" t="s">
        <v>951</v>
      </c>
      <c r="AZ162" s="106" t="s">
        <v>58</v>
      </c>
      <c r="BA162" s="272" t="s">
        <v>2424</v>
      </c>
    </row>
    <row r="163" spans="1:53" x14ac:dyDescent="0.2">
      <c r="A163" s="108"/>
      <c r="B163" s="108"/>
      <c r="C163" s="137">
        <v>152</v>
      </c>
      <c r="D163" s="107" t="s">
        <v>3127</v>
      </c>
      <c r="E163" s="108" t="s">
        <v>970</v>
      </c>
      <c r="F163" s="108" t="s">
        <v>2891</v>
      </c>
      <c r="G163" s="104"/>
      <c r="H163" s="104"/>
      <c r="I163" s="105"/>
      <c r="J163" s="104"/>
      <c r="K163" s="104"/>
      <c r="L163" s="104"/>
      <c r="M163" s="104"/>
      <c r="N163" s="104"/>
      <c r="O163" s="104"/>
      <c r="P163" s="104"/>
      <c r="Q163" s="104"/>
      <c r="R163" s="103"/>
      <c r="S163" s="103"/>
      <c r="T163" s="104"/>
      <c r="U163" s="103"/>
      <c r="V163" s="104"/>
      <c r="W163" s="104"/>
      <c r="X163" s="104"/>
      <c r="Y163" s="104"/>
      <c r="Z163" s="107" t="s">
        <v>969</v>
      </c>
      <c r="AA163" s="104"/>
      <c r="AB163" s="103"/>
      <c r="AC163" s="104"/>
      <c r="AD163" s="104"/>
      <c r="AE163" s="108" t="s">
        <v>76</v>
      </c>
      <c r="AF163" s="104"/>
      <c r="AG163" s="104"/>
      <c r="AH163" s="103"/>
      <c r="AI163" s="108">
        <v>1927</v>
      </c>
      <c r="AJ163" s="108" t="s">
        <v>2891</v>
      </c>
      <c r="AK163" s="107" t="s">
        <v>969</v>
      </c>
      <c r="AL163" s="107" t="s">
        <v>3127</v>
      </c>
      <c r="AM163" s="138">
        <v>247.4</v>
      </c>
      <c r="AN163" s="139" t="s">
        <v>2876</v>
      </c>
      <c r="AO163" s="107">
        <v>16489.93</v>
      </c>
      <c r="AP163" s="107"/>
      <c r="AQ163" s="107"/>
      <c r="AR163" s="103"/>
      <c r="AS163" s="107"/>
      <c r="AT163" s="107"/>
      <c r="AU163" s="118"/>
      <c r="AV163" s="107"/>
      <c r="AW163" s="118"/>
      <c r="AX163" s="118"/>
      <c r="AY163" s="140"/>
      <c r="AZ163" s="106" t="s">
        <v>58</v>
      </c>
      <c r="BA163" s="272" t="s">
        <v>2424</v>
      </c>
    </row>
    <row r="164" spans="1:53" x14ac:dyDescent="0.2">
      <c r="A164" s="108"/>
      <c r="B164" s="108"/>
      <c r="C164" s="137">
        <v>153</v>
      </c>
      <c r="D164" s="107" t="s">
        <v>3128</v>
      </c>
      <c r="E164" s="108" t="s">
        <v>972</v>
      </c>
      <c r="F164" s="108" t="s">
        <v>2891</v>
      </c>
      <c r="G164" s="104"/>
      <c r="H164" s="104"/>
      <c r="I164" s="105"/>
      <c r="J164" s="104"/>
      <c r="K164" s="104"/>
      <c r="L164" s="104"/>
      <c r="M164" s="104"/>
      <c r="N164" s="104"/>
      <c r="O164" s="104"/>
      <c r="P164" s="104"/>
      <c r="Q164" s="104"/>
      <c r="R164" s="103"/>
      <c r="S164" s="103"/>
      <c r="T164" s="104"/>
      <c r="U164" s="103"/>
      <c r="V164" s="104"/>
      <c r="W164" s="104"/>
      <c r="X164" s="104"/>
      <c r="Y164" s="104"/>
      <c r="Z164" s="107" t="s">
        <v>971</v>
      </c>
      <c r="AA164" s="104"/>
      <c r="AB164" s="103"/>
      <c r="AC164" s="104"/>
      <c r="AD164" s="104"/>
      <c r="AE164" s="108" t="s">
        <v>76</v>
      </c>
      <c r="AF164" s="104"/>
      <c r="AG164" s="104"/>
      <c r="AH164" s="103"/>
      <c r="AI164" s="108">
        <v>2020</v>
      </c>
      <c r="AJ164" s="108" t="s">
        <v>2891</v>
      </c>
      <c r="AK164" s="107" t="s">
        <v>971</v>
      </c>
      <c r="AL164" s="107" t="s">
        <v>3128</v>
      </c>
      <c r="AM164" s="138">
        <v>106.6</v>
      </c>
      <c r="AN164" s="139" t="s">
        <v>2876</v>
      </c>
      <c r="AO164" s="107"/>
      <c r="AP164" s="107"/>
      <c r="AQ164" s="107"/>
      <c r="AR164" s="103"/>
      <c r="AS164" s="107">
        <v>1335.52</v>
      </c>
      <c r="AT164" s="107"/>
      <c r="AU164" s="118"/>
      <c r="AV164" s="107"/>
      <c r="AW164" s="118"/>
      <c r="AX164" s="118"/>
      <c r="AY164" s="140"/>
      <c r="AZ164" s="106" t="s">
        <v>58</v>
      </c>
      <c r="BA164" s="272" t="s">
        <v>2424</v>
      </c>
    </row>
    <row r="165" spans="1:53" x14ac:dyDescent="0.2">
      <c r="A165" s="108"/>
      <c r="B165" s="108"/>
      <c r="C165" s="137">
        <v>154</v>
      </c>
      <c r="D165" s="107" t="s">
        <v>3129</v>
      </c>
      <c r="E165" s="108" t="s">
        <v>974</v>
      </c>
      <c r="F165" s="108" t="s">
        <v>2891</v>
      </c>
      <c r="G165" s="104"/>
      <c r="H165" s="104"/>
      <c r="I165" s="105"/>
      <c r="J165" s="104"/>
      <c r="K165" s="104"/>
      <c r="L165" s="104"/>
      <c r="M165" s="104"/>
      <c r="N165" s="104"/>
      <c r="O165" s="104"/>
      <c r="P165" s="104"/>
      <c r="Q165" s="104"/>
      <c r="R165" s="103"/>
      <c r="S165" s="103"/>
      <c r="T165" s="104"/>
      <c r="U165" s="103"/>
      <c r="V165" s="104"/>
      <c r="W165" s="104"/>
      <c r="X165" s="104"/>
      <c r="Y165" s="104"/>
      <c r="Z165" s="107" t="s">
        <v>973</v>
      </c>
      <c r="AA165" s="104"/>
      <c r="AB165" s="103"/>
      <c r="AC165" s="104"/>
      <c r="AD165" s="104"/>
      <c r="AE165" s="108" t="s">
        <v>76</v>
      </c>
      <c r="AF165" s="104"/>
      <c r="AG165" s="104"/>
      <c r="AH165" s="103"/>
      <c r="AI165" s="108">
        <v>2018</v>
      </c>
      <c r="AJ165" s="108" t="s">
        <v>2891</v>
      </c>
      <c r="AK165" s="107" t="s">
        <v>973</v>
      </c>
      <c r="AL165" s="107" t="s">
        <v>3129</v>
      </c>
      <c r="AM165" s="138">
        <v>123.6</v>
      </c>
      <c r="AN165" s="139" t="s">
        <v>2876</v>
      </c>
      <c r="AO165" s="107"/>
      <c r="AP165" s="107"/>
      <c r="AQ165" s="107"/>
      <c r="AR165" s="103"/>
      <c r="AS165" s="107">
        <v>6119.88</v>
      </c>
      <c r="AT165" s="107"/>
      <c r="AU165" s="118"/>
      <c r="AV165" s="107"/>
      <c r="AW165" s="118"/>
      <c r="AX165" s="118"/>
      <c r="AY165" s="140"/>
      <c r="AZ165" s="106" t="s">
        <v>58</v>
      </c>
      <c r="BA165" s="272" t="s">
        <v>2424</v>
      </c>
    </row>
    <row r="166" spans="1:53" x14ac:dyDescent="0.2">
      <c r="A166" s="108"/>
      <c r="B166" s="108"/>
      <c r="C166" s="137">
        <v>155</v>
      </c>
      <c r="D166" s="107" t="s">
        <v>3130</v>
      </c>
      <c r="E166" s="108" t="s">
        <v>1076</v>
      </c>
      <c r="F166" s="108" t="s">
        <v>2968</v>
      </c>
      <c r="G166" s="104"/>
      <c r="H166" s="104"/>
      <c r="I166" s="105"/>
      <c r="J166" s="104"/>
      <c r="K166" s="104"/>
      <c r="L166" s="104"/>
      <c r="M166" s="104"/>
      <c r="N166" s="104"/>
      <c r="O166" s="104"/>
      <c r="P166" s="104"/>
      <c r="Q166" s="104"/>
      <c r="R166" s="103"/>
      <c r="S166" s="103"/>
      <c r="T166" s="104"/>
      <c r="U166" s="103"/>
      <c r="V166" s="104"/>
      <c r="W166" s="104"/>
      <c r="X166" s="104"/>
      <c r="Y166" s="104"/>
      <c r="Z166" s="107" t="s">
        <v>1075</v>
      </c>
      <c r="AA166" s="104"/>
      <c r="AB166" s="103"/>
      <c r="AC166" s="104"/>
      <c r="AD166" s="104"/>
      <c r="AE166" s="108" t="s">
        <v>76</v>
      </c>
      <c r="AF166" s="104"/>
      <c r="AG166" s="104"/>
      <c r="AH166" s="103"/>
      <c r="AI166" s="108">
        <v>463</v>
      </c>
      <c r="AJ166" s="108" t="s">
        <v>2968</v>
      </c>
      <c r="AK166" s="107" t="s">
        <v>1075</v>
      </c>
      <c r="AL166" s="107" t="s">
        <v>3130</v>
      </c>
      <c r="AM166" s="138">
        <v>393.9</v>
      </c>
      <c r="AN166" s="139" t="s">
        <v>2876</v>
      </c>
      <c r="AO166" s="107"/>
      <c r="AP166" s="107"/>
      <c r="AQ166" s="107"/>
      <c r="AR166" s="103"/>
      <c r="AS166" s="107">
        <v>6248.91</v>
      </c>
      <c r="AT166" s="107"/>
      <c r="AU166" s="118"/>
      <c r="AV166" s="107"/>
      <c r="AW166" s="118"/>
      <c r="AX166" s="118"/>
      <c r="AY166" s="140"/>
      <c r="AZ166" s="106" t="s">
        <v>58</v>
      </c>
      <c r="BA166" s="272" t="s">
        <v>2424</v>
      </c>
    </row>
    <row r="167" spans="1:53" x14ac:dyDescent="0.2">
      <c r="A167" s="108"/>
      <c r="B167" s="108"/>
      <c r="C167" s="137">
        <v>156</v>
      </c>
      <c r="D167" s="107" t="s">
        <v>3131</v>
      </c>
      <c r="E167" s="108" t="s">
        <v>1079</v>
      </c>
      <c r="F167" s="108" t="s">
        <v>3064</v>
      </c>
      <c r="G167" s="104"/>
      <c r="H167" s="104"/>
      <c r="I167" s="105"/>
      <c r="J167" s="104"/>
      <c r="K167" s="104"/>
      <c r="L167" s="104"/>
      <c r="M167" s="104"/>
      <c r="N167" s="104"/>
      <c r="O167" s="104"/>
      <c r="P167" s="104"/>
      <c r="Q167" s="104"/>
      <c r="R167" s="103"/>
      <c r="S167" s="103"/>
      <c r="T167" s="104"/>
      <c r="U167" s="103"/>
      <c r="V167" s="104"/>
      <c r="W167" s="104"/>
      <c r="X167" s="104"/>
      <c r="Y167" s="104"/>
      <c r="Z167" s="107" t="s">
        <v>1078</v>
      </c>
      <c r="AA167" s="104"/>
      <c r="AB167" s="103"/>
      <c r="AC167" s="104"/>
      <c r="AD167" s="104"/>
      <c r="AE167" s="108" t="s">
        <v>76</v>
      </c>
      <c r="AF167" s="104"/>
      <c r="AG167" s="104"/>
      <c r="AH167" s="103"/>
      <c r="AI167" s="108">
        <v>460</v>
      </c>
      <c r="AJ167" s="108" t="s">
        <v>3064</v>
      </c>
      <c r="AK167" s="107" t="s">
        <v>1078</v>
      </c>
      <c r="AL167" s="107" t="s">
        <v>3131</v>
      </c>
      <c r="AM167" s="138">
        <v>67.2</v>
      </c>
      <c r="AN167" s="139" t="s">
        <v>2876</v>
      </c>
      <c r="AO167" s="107"/>
      <c r="AP167" s="107"/>
      <c r="AQ167" s="107"/>
      <c r="AR167" s="103"/>
      <c r="AS167" s="107">
        <v>2468.14</v>
      </c>
      <c r="AT167" s="107"/>
      <c r="AU167" s="118"/>
      <c r="AV167" s="107"/>
      <c r="AW167" s="118"/>
      <c r="AX167" s="118"/>
      <c r="AY167" s="140"/>
      <c r="AZ167" s="106" t="s">
        <v>58</v>
      </c>
      <c r="BA167" s="272" t="s">
        <v>2424</v>
      </c>
    </row>
    <row r="168" spans="1:53" x14ac:dyDescent="0.2">
      <c r="A168" s="108"/>
      <c r="B168" s="108"/>
      <c r="C168" s="137">
        <v>157</v>
      </c>
      <c r="D168" s="107" t="s">
        <v>3132</v>
      </c>
      <c r="E168" s="108" t="s">
        <v>1079</v>
      </c>
      <c r="F168" s="108" t="s">
        <v>2885</v>
      </c>
      <c r="G168" s="104"/>
      <c r="H168" s="104"/>
      <c r="I168" s="105"/>
      <c r="J168" s="104"/>
      <c r="K168" s="104"/>
      <c r="L168" s="104"/>
      <c r="M168" s="104"/>
      <c r="N168" s="104"/>
      <c r="O168" s="104"/>
      <c r="P168" s="104"/>
      <c r="Q168" s="104"/>
      <c r="R168" s="103"/>
      <c r="S168" s="103"/>
      <c r="T168" s="104"/>
      <c r="U168" s="103"/>
      <c r="V168" s="104"/>
      <c r="W168" s="104"/>
      <c r="X168" s="104"/>
      <c r="Y168" s="104"/>
      <c r="Z168" s="107" t="s">
        <v>1078</v>
      </c>
      <c r="AA168" s="104"/>
      <c r="AB168" s="103"/>
      <c r="AC168" s="104"/>
      <c r="AD168" s="104"/>
      <c r="AE168" s="108" t="s">
        <v>76</v>
      </c>
      <c r="AF168" s="104"/>
      <c r="AG168" s="104"/>
      <c r="AH168" s="103"/>
      <c r="AI168" s="108">
        <v>2215</v>
      </c>
      <c r="AJ168" s="108" t="s">
        <v>2885</v>
      </c>
      <c r="AK168" s="107" t="s">
        <v>1078</v>
      </c>
      <c r="AL168" s="107" t="s">
        <v>3132</v>
      </c>
      <c r="AM168" s="138">
        <v>12.99</v>
      </c>
      <c r="AN168" s="139" t="s">
        <v>2876</v>
      </c>
      <c r="AO168" s="107"/>
      <c r="AP168" s="107"/>
      <c r="AQ168" s="107"/>
      <c r="AR168" s="103"/>
      <c r="AS168" s="107"/>
      <c r="AT168" s="107"/>
      <c r="AU168" s="118"/>
      <c r="AV168" s="107"/>
      <c r="AW168" s="118"/>
      <c r="AX168" s="118"/>
      <c r="AY168" s="140"/>
      <c r="AZ168" s="106" t="s">
        <v>58</v>
      </c>
      <c r="BA168" s="272" t="s">
        <v>2424</v>
      </c>
    </row>
    <row r="169" spans="1:53" x14ac:dyDescent="0.2">
      <c r="A169" s="108"/>
      <c r="B169" s="108"/>
      <c r="C169" s="137">
        <v>158</v>
      </c>
      <c r="D169" s="107" t="s">
        <v>3133</v>
      </c>
      <c r="E169" s="108" t="s">
        <v>1079</v>
      </c>
      <c r="F169" s="108" t="s">
        <v>2885</v>
      </c>
      <c r="G169" s="104"/>
      <c r="H169" s="104"/>
      <c r="I169" s="105"/>
      <c r="J169" s="104"/>
      <c r="K169" s="104"/>
      <c r="L169" s="104"/>
      <c r="M169" s="104"/>
      <c r="N169" s="104"/>
      <c r="O169" s="104"/>
      <c r="P169" s="104"/>
      <c r="Q169" s="104"/>
      <c r="R169" s="103"/>
      <c r="S169" s="103"/>
      <c r="T169" s="104"/>
      <c r="U169" s="103"/>
      <c r="V169" s="104"/>
      <c r="W169" s="104"/>
      <c r="X169" s="104"/>
      <c r="Y169" s="104"/>
      <c r="Z169" s="107" t="s">
        <v>1078</v>
      </c>
      <c r="AA169" s="104"/>
      <c r="AB169" s="103"/>
      <c r="AC169" s="104"/>
      <c r="AD169" s="104"/>
      <c r="AE169" s="108" t="s">
        <v>76</v>
      </c>
      <c r="AF169" s="104"/>
      <c r="AG169" s="104"/>
      <c r="AH169" s="103"/>
      <c r="AI169" s="108">
        <v>2216</v>
      </c>
      <c r="AJ169" s="108" t="s">
        <v>2885</v>
      </c>
      <c r="AK169" s="107" t="s">
        <v>1078</v>
      </c>
      <c r="AL169" s="107" t="s">
        <v>3133</v>
      </c>
      <c r="AM169" s="138">
        <v>24.97</v>
      </c>
      <c r="AN169" s="139" t="s">
        <v>2876</v>
      </c>
      <c r="AO169" s="107"/>
      <c r="AP169" s="107"/>
      <c r="AQ169" s="107"/>
      <c r="AR169" s="103"/>
      <c r="AS169" s="107"/>
      <c r="AT169" s="107"/>
      <c r="AU169" s="118"/>
      <c r="AV169" s="107"/>
      <c r="AW169" s="118"/>
      <c r="AX169" s="118"/>
      <c r="AY169" s="140"/>
      <c r="AZ169" s="106" t="s">
        <v>58</v>
      </c>
      <c r="BA169" s="272" t="s">
        <v>2424</v>
      </c>
    </row>
    <row r="170" spans="1:53" x14ac:dyDescent="0.2">
      <c r="A170" s="108"/>
      <c r="B170" s="108"/>
      <c r="C170" s="137">
        <v>159</v>
      </c>
      <c r="D170" s="107" t="s">
        <v>3134</v>
      </c>
      <c r="E170" s="108" t="s">
        <v>1079</v>
      </c>
      <c r="F170" s="108" t="s">
        <v>2885</v>
      </c>
      <c r="G170" s="104"/>
      <c r="H170" s="104"/>
      <c r="I170" s="105"/>
      <c r="J170" s="104"/>
      <c r="K170" s="104"/>
      <c r="L170" s="104"/>
      <c r="M170" s="104"/>
      <c r="N170" s="104"/>
      <c r="O170" s="104"/>
      <c r="P170" s="104"/>
      <c r="Q170" s="104"/>
      <c r="R170" s="103"/>
      <c r="S170" s="103"/>
      <c r="T170" s="104"/>
      <c r="U170" s="103"/>
      <c r="V170" s="104"/>
      <c r="W170" s="104"/>
      <c r="X170" s="104"/>
      <c r="Y170" s="104"/>
      <c r="Z170" s="107" t="s">
        <v>1078</v>
      </c>
      <c r="AA170" s="104"/>
      <c r="AB170" s="103"/>
      <c r="AC170" s="104"/>
      <c r="AD170" s="104"/>
      <c r="AE170" s="108" t="s">
        <v>76</v>
      </c>
      <c r="AF170" s="104"/>
      <c r="AG170" s="104"/>
      <c r="AH170" s="103"/>
      <c r="AI170" s="108">
        <v>2217</v>
      </c>
      <c r="AJ170" s="108" t="s">
        <v>2885</v>
      </c>
      <c r="AK170" s="107" t="s">
        <v>1078</v>
      </c>
      <c r="AL170" s="107" t="s">
        <v>3134</v>
      </c>
      <c r="AM170" s="138">
        <v>15.05</v>
      </c>
      <c r="AN170" s="139" t="s">
        <v>2876</v>
      </c>
      <c r="AO170" s="107"/>
      <c r="AP170" s="107"/>
      <c r="AQ170" s="107"/>
      <c r="AR170" s="103"/>
      <c r="AS170" s="107"/>
      <c r="AT170" s="107"/>
      <c r="AU170" s="118"/>
      <c r="AV170" s="107"/>
      <c r="AW170" s="118"/>
      <c r="AX170" s="118"/>
      <c r="AY170" s="140"/>
      <c r="AZ170" s="106" t="s">
        <v>58</v>
      </c>
      <c r="BA170" s="272" t="s">
        <v>2424</v>
      </c>
    </row>
    <row r="171" spans="1:53" x14ac:dyDescent="0.2">
      <c r="A171" s="108"/>
      <c r="B171" s="108"/>
      <c r="C171" s="137">
        <v>160</v>
      </c>
      <c r="D171" s="107" t="s">
        <v>3135</v>
      </c>
      <c r="E171" s="108" t="s">
        <v>1079</v>
      </c>
      <c r="F171" s="108" t="s">
        <v>2885</v>
      </c>
      <c r="G171" s="104"/>
      <c r="H171" s="104"/>
      <c r="I171" s="105"/>
      <c r="J171" s="104"/>
      <c r="K171" s="104"/>
      <c r="L171" s="104"/>
      <c r="M171" s="104"/>
      <c r="N171" s="104"/>
      <c r="O171" s="104"/>
      <c r="P171" s="104"/>
      <c r="Q171" s="104"/>
      <c r="R171" s="103"/>
      <c r="S171" s="103"/>
      <c r="T171" s="104"/>
      <c r="U171" s="103"/>
      <c r="V171" s="104"/>
      <c r="W171" s="104"/>
      <c r="X171" s="104"/>
      <c r="Y171" s="104"/>
      <c r="Z171" s="107" t="s">
        <v>1078</v>
      </c>
      <c r="AA171" s="104"/>
      <c r="AB171" s="103"/>
      <c r="AC171" s="104"/>
      <c r="AD171" s="104"/>
      <c r="AE171" s="108" t="s">
        <v>76</v>
      </c>
      <c r="AF171" s="104"/>
      <c r="AG171" s="104"/>
      <c r="AH171" s="103"/>
      <c r="AI171" s="108">
        <v>2218</v>
      </c>
      <c r="AJ171" s="108" t="s">
        <v>2885</v>
      </c>
      <c r="AK171" s="107" t="s">
        <v>1078</v>
      </c>
      <c r="AL171" s="107" t="s">
        <v>3135</v>
      </c>
      <c r="AM171" s="138">
        <v>8.4</v>
      </c>
      <c r="AN171" s="139" t="s">
        <v>2876</v>
      </c>
      <c r="AO171" s="107"/>
      <c r="AP171" s="107"/>
      <c r="AQ171" s="107"/>
      <c r="AR171" s="103"/>
      <c r="AS171" s="107"/>
      <c r="AT171" s="107"/>
      <c r="AU171" s="118"/>
      <c r="AV171" s="107"/>
      <c r="AW171" s="118"/>
      <c r="AX171" s="118"/>
      <c r="AY171" s="140"/>
      <c r="AZ171" s="106" t="s">
        <v>58</v>
      </c>
      <c r="BA171" s="272" t="s">
        <v>2424</v>
      </c>
    </row>
    <row r="172" spans="1:53" x14ac:dyDescent="0.2">
      <c r="A172" s="108"/>
      <c r="B172" s="108"/>
      <c r="C172" s="137">
        <v>161</v>
      </c>
      <c r="D172" s="107" t="s">
        <v>3136</v>
      </c>
      <c r="E172" s="108" t="s">
        <v>1079</v>
      </c>
      <c r="F172" s="108" t="s">
        <v>2885</v>
      </c>
      <c r="G172" s="104"/>
      <c r="H172" s="104"/>
      <c r="I172" s="105"/>
      <c r="J172" s="104"/>
      <c r="K172" s="104"/>
      <c r="L172" s="104"/>
      <c r="M172" s="104"/>
      <c r="N172" s="104"/>
      <c r="O172" s="104"/>
      <c r="P172" s="104"/>
      <c r="Q172" s="104"/>
      <c r="R172" s="103"/>
      <c r="S172" s="103"/>
      <c r="T172" s="104"/>
      <c r="U172" s="103"/>
      <c r="V172" s="104"/>
      <c r="W172" s="104"/>
      <c r="X172" s="104"/>
      <c r="Y172" s="104"/>
      <c r="Z172" s="107" t="s">
        <v>1078</v>
      </c>
      <c r="AA172" s="104"/>
      <c r="AB172" s="103"/>
      <c r="AC172" s="104"/>
      <c r="AD172" s="104"/>
      <c r="AE172" s="108" t="s">
        <v>76</v>
      </c>
      <c r="AF172" s="104"/>
      <c r="AG172" s="104"/>
      <c r="AH172" s="103"/>
      <c r="AI172" s="108">
        <v>2219</v>
      </c>
      <c r="AJ172" s="108" t="s">
        <v>2885</v>
      </c>
      <c r="AK172" s="107" t="s">
        <v>1078</v>
      </c>
      <c r="AL172" s="107" t="s">
        <v>3136</v>
      </c>
      <c r="AM172" s="138">
        <v>7.91</v>
      </c>
      <c r="AN172" s="139" t="s">
        <v>2876</v>
      </c>
      <c r="AO172" s="107"/>
      <c r="AP172" s="107"/>
      <c r="AQ172" s="107"/>
      <c r="AR172" s="103"/>
      <c r="AS172" s="107"/>
      <c r="AT172" s="107"/>
      <c r="AU172" s="118"/>
      <c r="AV172" s="107"/>
      <c r="AW172" s="118"/>
      <c r="AX172" s="118"/>
      <c r="AY172" s="140"/>
      <c r="AZ172" s="106" t="s">
        <v>58</v>
      </c>
      <c r="BA172" s="272" t="s">
        <v>2424</v>
      </c>
    </row>
    <row r="173" spans="1:53" x14ac:dyDescent="0.2">
      <c r="A173" s="108"/>
      <c r="B173" s="108"/>
      <c r="C173" s="137">
        <v>162</v>
      </c>
      <c r="D173" s="107" t="s">
        <v>3137</v>
      </c>
      <c r="E173" s="108" t="s">
        <v>1079</v>
      </c>
      <c r="F173" s="108" t="s">
        <v>3138</v>
      </c>
      <c r="G173" s="104"/>
      <c r="H173" s="104"/>
      <c r="I173" s="105"/>
      <c r="J173" s="104"/>
      <c r="K173" s="104"/>
      <c r="L173" s="104"/>
      <c r="M173" s="104"/>
      <c r="N173" s="104"/>
      <c r="O173" s="104"/>
      <c r="P173" s="104"/>
      <c r="Q173" s="104"/>
      <c r="R173" s="103"/>
      <c r="S173" s="103"/>
      <c r="T173" s="104"/>
      <c r="U173" s="103"/>
      <c r="V173" s="104"/>
      <c r="W173" s="104"/>
      <c r="X173" s="104"/>
      <c r="Y173" s="104"/>
      <c r="Z173" s="107" t="s">
        <v>1078</v>
      </c>
      <c r="AA173" s="104"/>
      <c r="AB173" s="103"/>
      <c r="AC173" s="104"/>
      <c r="AD173" s="104"/>
      <c r="AE173" s="108" t="s">
        <v>76</v>
      </c>
      <c r="AF173" s="104"/>
      <c r="AG173" s="104"/>
      <c r="AH173" s="103"/>
      <c r="AI173" s="108">
        <v>2220</v>
      </c>
      <c r="AJ173" s="108" t="s">
        <v>3138</v>
      </c>
      <c r="AK173" s="107" t="s">
        <v>1078</v>
      </c>
      <c r="AL173" s="107" t="s">
        <v>3137</v>
      </c>
      <c r="AM173" s="138">
        <v>7.7</v>
      </c>
      <c r="AN173" s="139" t="s">
        <v>2876</v>
      </c>
      <c r="AO173" s="107"/>
      <c r="AP173" s="107"/>
      <c r="AQ173" s="107"/>
      <c r="AR173" s="103"/>
      <c r="AS173" s="107"/>
      <c r="AT173" s="107"/>
      <c r="AU173" s="118"/>
      <c r="AV173" s="107"/>
      <c r="AW173" s="118"/>
      <c r="AX173" s="118"/>
      <c r="AY173" s="140"/>
      <c r="AZ173" s="106" t="s">
        <v>58</v>
      </c>
      <c r="BA173" s="272" t="s">
        <v>2424</v>
      </c>
    </row>
    <row r="174" spans="1:53" x14ac:dyDescent="0.2">
      <c r="A174" s="108"/>
      <c r="B174" s="108"/>
      <c r="C174" s="137">
        <v>163</v>
      </c>
      <c r="D174" s="107" t="s">
        <v>3139</v>
      </c>
      <c r="E174" s="108" t="s">
        <v>1079</v>
      </c>
      <c r="F174" s="108" t="s">
        <v>3140</v>
      </c>
      <c r="G174" s="104"/>
      <c r="H174" s="104"/>
      <c r="I174" s="105"/>
      <c r="J174" s="104"/>
      <c r="K174" s="104"/>
      <c r="L174" s="104"/>
      <c r="M174" s="104"/>
      <c r="N174" s="104"/>
      <c r="O174" s="104"/>
      <c r="P174" s="104"/>
      <c r="Q174" s="104"/>
      <c r="R174" s="103"/>
      <c r="S174" s="103"/>
      <c r="T174" s="104"/>
      <c r="U174" s="103"/>
      <c r="V174" s="104"/>
      <c r="W174" s="104"/>
      <c r="X174" s="104"/>
      <c r="Y174" s="104"/>
      <c r="Z174" s="107" t="s">
        <v>1078</v>
      </c>
      <c r="AA174" s="104"/>
      <c r="AB174" s="103"/>
      <c r="AC174" s="104"/>
      <c r="AD174" s="104"/>
      <c r="AE174" s="108" t="s">
        <v>76</v>
      </c>
      <c r="AF174" s="104"/>
      <c r="AG174" s="104"/>
      <c r="AH174" s="103"/>
      <c r="AI174" s="108">
        <v>2221</v>
      </c>
      <c r="AJ174" s="108" t="s">
        <v>3140</v>
      </c>
      <c r="AK174" s="107" t="s">
        <v>1078</v>
      </c>
      <c r="AL174" s="107" t="s">
        <v>3139</v>
      </c>
      <c r="AM174" s="138">
        <v>3.12</v>
      </c>
      <c r="AN174" s="139" t="s">
        <v>2876</v>
      </c>
      <c r="AO174" s="107"/>
      <c r="AP174" s="107"/>
      <c r="AQ174" s="107"/>
      <c r="AR174" s="103"/>
      <c r="AS174" s="107"/>
      <c r="AT174" s="107"/>
      <c r="AU174" s="118"/>
      <c r="AV174" s="107"/>
      <c r="AW174" s="118"/>
      <c r="AX174" s="118"/>
      <c r="AY174" s="140"/>
      <c r="AZ174" s="106" t="s">
        <v>58</v>
      </c>
      <c r="BA174" s="272" t="s">
        <v>2424</v>
      </c>
    </row>
    <row r="175" spans="1:53" x14ac:dyDescent="0.2">
      <c r="A175" s="108"/>
      <c r="B175" s="108"/>
      <c r="C175" s="137">
        <v>164</v>
      </c>
      <c r="D175" s="107" t="s">
        <v>3141</v>
      </c>
      <c r="E175" s="108" t="s">
        <v>1082</v>
      </c>
      <c r="F175" s="108" t="s">
        <v>2968</v>
      </c>
      <c r="G175" s="104"/>
      <c r="H175" s="104"/>
      <c r="I175" s="105"/>
      <c r="J175" s="104"/>
      <c r="K175" s="104"/>
      <c r="L175" s="104"/>
      <c r="M175" s="104"/>
      <c r="N175" s="104"/>
      <c r="O175" s="104"/>
      <c r="P175" s="104"/>
      <c r="Q175" s="104"/>
      <c r="R175" s="103"/>
      <c r="S175" s="103"/>
      <c r="T175" s="104"/>
      <c r="U175" s="103"/>
      <c r="V175" s="104"/>
      <c r="W175" s="104"/>
      <c r="X175" s="104"/>
      <c r="Y175" s="104"/>
      <c r="Z175" s="107" t="s">
        <v>1081</v>
      </c>
      <c r="AA175" s="104"/>
      <c r="AB175" s="103"/>
      <c r="AC175" s="104"/>
      <c r="AD175" s="104"/>
      <c r="AE175" s="108" t="s">
        <v>76</v>
      </c>
      <c r="AF175" s="104"/>
      <c r="AG175" s="104"/>
      <c r="AH175" s="103"/>
      <c r="AI175" s="108">
        <v>419</v>
      </c>
      <c r="AJ175" s="108" t="s">
        <v>2968</v>
      </c>
      <c r="AK175" s="107" t="s">
        <v>1081</v>
      </c>
      <c r="AL175" s="107" t="s">
        <v>3141</v>
      </c>
      <c r="AM175" s="138">
        <v>63</v>
      </c>
      <c r="AN175" s="139" t="s">
        <v>2876</v>
      </c>
      <c r="AO175" s="107"/>
      <c r="AP175" s="107"/>
      <c r="AQ175" s="107"/>
      <c r="AR175" s="103"/>
      <c r="AS175" s="107">
        <v>1222.97</v>
      </c>
      <c r="AT175" s="107"/>
      <c r="AU175" s="118"/>
      <c r="AV175" s="107"/>
      <c r="AW175" s="118"/>
      <c r="AX175" s="118"/>
      <c r="AY175" s="140"/>
      <c r="AZ175" s="106" t="s">
        <v>58</v>
      </c>
      <c r="BA175" s="272" t="s">
        <v>2424</v>
      </c>
    </row>
    <row r="176" spans="1:53" x14ac:dyDescent="0.2">
      <c r="A176" s="108"/>
      <c r="B176" s="108"/>
      <c r="C176" s="137">
        <v>165</v>
      </c>
      <c r="D176" s="107" t="s">
        <v>3142</v>
      </c>
      <c r="E176" s="108" t="s">
        <v>1082</v>
      </c>
      <c r="F176" s="108" t="s">
        <v>2885</v>
      </c>
      <c r="G176" s="104"/>
      <c r="H176" s="104"/>
      <c r="I176" s="105"/>
      <c r="J176" s="104"/>
      <c r="K176" s="104"/>
      <c r="L176" s="104"/>
      <c r="M176" s="104"/>
      <c r="N176" s="104"/>
      <c r="O176" s="104"/>
      <c r="P176" s="104"/>
      <c r="Q176" s="104"/>
      <c r="R176" s="103"/>
      <c r="S176" s="103"/>
      <c r="T176" s="104"/>
      <c r="U176" s="103"/>
      <c r="V176" s="104"/>
      <c r="W176" s="104"/>
      <c r="X176" s="104"/>
      <c r="Y176" s="104"/>
      <c r="Z176" s="107" t="s">
        <v>1081</v>
      </c>
      <c r="AA176" s="104"/>
      <c r="AB176" s="103"/>
      <c r="AC176" s="104"/>
      <c r="AD176" s="104"/>
      <c r="AE176" s="108" t="s">
        <v>76</v>
      </c>
      <c r="AF176" s="104"/>
      <c r="AG176" s="104"/>
      <c r="AH176" s="103"/>
      <c r="AI176" s="108">
        <v>2223</v>
      </c>
      <c r="AJ176" s="108" t="s">
        <v>2885</v>
      </c>
      <c r="AK176" s="107" t="s">
        <v>1081</v>
      </c>
      <c r="AL176" s="107" t="s">
        <v>3142</v>
      </c>
      <c r="AM176" s="138">
        <v>9.01</v>
      </c>
      <c r="AN176" s="139" t="s">
        <v>2876</v>
      </c>
      <c r="AO176" s="107"/>
      <c r="AP176" s="107"/>
      <c r="AQ176" s="107"/>
      <c r="AR176" s="103"/>
      <c r="AS176" s="107"/>
      <c r="AT176" s="107"/>
      <c r="AU176" s="118"/>
      <c r="AV176" s="107"/>
      <c r="AW176" s="118"/>
      <c r="AX176" s="118"/>
      <c r="AY176" s="140"/>
      <c r="AZ176" s="106" t="s">
        <v>58</v>
      </c>
      <c r="BA176" s="272" t="s">
        <v>2424</v>
      </c>
    </row>
    <row r="177" spans="1:53" x14ac:dyDescent="0.2">
      <c r="A177" s="108"/>
      <c r="B177" s="108"/>
      <c r="C177" s="137">
        <v>166</v>
      </c>
      <c r="D177" s="107" t="s">
        <v>3143</v>
      </c>
      <c r="E177" s="108" t="s">
        <v>1082</v>
      </c>
      <c r="F177" s="108" t="s">
        <v>2885</v>
      </c>
      <c r="G177" s="104"/>
      <c r="H177" s="104"/>
      <c r="I177" s="105"/>
      <c r="J177" s="104"/>
      <c r="K177" s="104"/>
      <c r="L177" s="104"/>
      <c r="M177" s="104"/>
      <c r="N177" s="104"/>
      <c r="O177" s="104"/>
      <c r="P177" s="104"/>
      <c r="Q177" s="104"/>
      <c r="R177" s="103"/>
      <c r="S177" s="103"/>
      <c r="T177" s="104"/>
      <c r="U177" s="103"/>
      <c r="V177" s="104"/>
      <c r="W177" s="104"/>
      <c r="X177" s="104"/>
      <c r="Y177" s="104"/>
      <c r="Z177" s="107" t="s">
        <v>1081</v>
      </c>
      <c r="AA177" s="104"/>
      <c r="AB177" s="103"/>
      <c r="AC177" s="104"/>
      <c r="AD177" s="104"/>
      <c r="AE177" s="108" t="s">
        <v>76</v>
      </c>
      <c r="AF177" s="104"/>
      <c r="AG177" s="104"/>
      <c r="AH177" s="103"/>
      <c r="AI177" s="108">
        <v>2224</v>
      </c>
      <c r="AJ177" s="108" t="s">
        <v>2885</v>
      </c>
      <c r="AK177" s="107" t="s">
        <v>1081</v>
      </c>
      <c r="AL177" s="107" t="s">
        <v>3143</v>
      </c>
      <c r="AM177" s="138">
        <v>5.23</v>
      </c>
      <c r="AN177" s="139" t="s">
        <v>2876</v>
      </c>
      <c r="AO177" s="107"/>
      <c r="AP177" s="107"/>
      <c r="AQ177" s="107"/>
      <c r="AR177" s="103"/>
      <c r="AS177" s="107"/>
      <c r="AT177" s="107"/>
      <c r="AU177" s="118"/>
      <c r="AV177" s="107"/>
      <c r="AW177" s="118"/>
      <c r="AX177" s="118"/>
      <c r="AY177" s="140"/>
      <c r="AZ177" s="106" t="s">
        <v>58</v>
      </c>
      <c r="BA177" s="272" t="s">
        <v>2424</v>
      </c>
    </row>
    <row r="178" spans="1:53" x14ac:dyDescent="0.2">
      <c r="A178" s="108"/>
      <c r="B178" s="108"/>
      <c r="C178" s="137">
        <v>167</v>
      </c>
      <c r="D178" s="107" t="s">
        <v>3144</v>
      </c>
      <c r="E178" s="108" t="s">
        <v>1082</v>
      </c>
      <c r="F178" s="108" t="s">
        <v>2885</v>
      </c>
      <c r="G178" s="104"/>
      <c r="H178" s="104"/>
      <c r="I178" s="105"/>
      <c r="J178" s="104"/>
      <c r="K178" s="104"/>
      <c r="L178" s="104"/>
      <c r="M178" s="104"/>
      <c r="N178" s="104"/>
      <c r="O178" s="104"/>
      <c r="P178" s="104"/>
      <c r="Q178" s="104"/>
      <c r="R178" s="103"/>
      <c r="S178" s="103"/>
      <c r="T178" s="104"/>
      <c r="U178" s="103"/>
      <c r="V178" s="104"/>
      <c r="W178" s="104"/>
      <c r="X178" s="104"/>
      <c r="Y178" s="104"/>
      <c r="Z178" s="107" t="s">
        <v>1081</v>
      </c>
      <c r="AA178" s="104"/>
      <c r="AB178" s="103"/>
      <c r="AC178" s="104"/>
      <c r="AD178" s="104"/>
      <c r="AE178" s="108" t="s">
        <v>76</v>
      </c>
      <c r="AF178" s="104"/>
      <c r="AG178" s="104"/>
      <c r="AH178" s="103"/>
      <c r="AI178" s="108">
        <v>2222</v>
      </c>
      <c r="AJ178" s="108" t="s">
        <v>2885</v>
      </c>
      <c r="AK178" s="107" t="s">
        <v>1081</v>
      </c>
      <c r="AL178" s="107" t="s">
        <v>3144</v>
      </c>
      <c r="AM178" s="138">
        <v>2.04</v>
      </c>
      <c r="AN178" s="139" t="s">
        <v>2876</v>
      </c>
      <c r="AO178" s="107"/>
      <c r="AP178" s="107"/>
      <c r="AQ178" s="107"/>
      <c r="AR178" s="103"/>
      <c r="AS178" s="107"/>
      <c r="AT178" s="107"/>
      <c r="AU178" s="118"/>
      <c r="AV178" s="107"/>
      <c r="AW178" s="118"/>
      <c r="AX178" s="118"/>
      <c r="AY178" s="140"/>
      <c r="AZ178" s="106" t="s">
        <v>58</v>
      </c>
      <c r="BA178" s="272" t="s">
        <v>2424</v>
      </c>
    </row>
    <row r="179" spans="1:53" ht="22.5" x14ac:dyDescent="0.2">
      <c r="A179" s="108"/>
      <c r="B179" s="108"/>
      <c r="C179" s="137">
        <v>168</v>
      </c>
      <c r="D179" s="107" t="s">
        <v>3145</v>
      </c>
      <c r="E179" s="108" t="s">
        <v>1085</v>
      </c>
      <c r="F179" s="108" t="s">
        <v>2968</v>
      </c>
      <c r="G179" s="104"/>
      <c r="H179" s="104"/>
      <c r="I179" s="105"/>
      <c r="J179" s="104"/>
      <c r="K179" s="104"/>
      <c r="L179" s="104"/>
      <c r="M179" s="104"/>
      <c r="N179" s="104"/>
      <c r="O179" s="104"/>
      <c r="P179" s="104"/>
      <c r="Q179" s="104"/>
      <c r="R179" s="103"/>
      <c r="S179" s="103"/>
      <c r="T179" s="104"/>
      <c r="U179" s="103"/>
      <c r="V179" s="104"/>
      <c r="W179" s="104"/>
      <c r="X179" s="104"/>
      <c r="Y179" s="104"/>
      <c r="Z179" s="107" t="s">
        <v>1084</v>
      </c>
      <c r="AA179" s="104"/>
      <c r="AB179" s="103"/>
      <c r="AC179" s="104"/>
      <c r="AD179" s="104"/>
      <c r="AE179" s="108" t="s">
        <v>76</v>
      </c>
      <c r="AF179" s="104"/>
      <c r="AG179" s="104"/>
      <c r="AH179" s="103"/>
      <c r="AI179" s="108" t="s">
        <v>2874</v>
      </c>
      <c r="AJ179" s="108" t="s">
        <v>2968</v>
      </c>
      <c r="AK179" s="107" t="s">
        <v>1084</v>
      </c>
      <c r="AL179" s="107" t="s">
        <v>3145</v>
      </c>
      <c r="AM179" s="138">
        <v>0</v>
      </c>
      <c r="AN179" s="139" t="s">
        <v>2876</v>
      </c>
      <c r="AO179" s="107"/>
      <c r="AP179" s="107"/>
      <c r="AQ179" s="107"/>
      <c r="AR179" s="103"/>
      <c r="AS179" s="107"/>
      <c r="AT179" s="107"/>
      <c r="AU179" s="118"/>
      <c r="AV179" s="107"/>
      <c r="AW179" s="118"/>
      <c r="AX179" s="118"/>
      <c r="AY179" s="140" t="s">
        <v>3066</v>
      </c>
      <c r="AZ179" s="106" t="s">
        <v>58</v>
      </c>
      <c r="BA179" s="272" t="s">
        <v>2424</v>
      </c>
    </row>
    <row r="180" spans="1:53" ht="22.5" x14ac:dyDescent="0.2">
      <c r="A180" s="108"/>
      <c r="B180" s="108"/>
      <c r="C180" s="137">
        <v>169</v>
      </c>
      <c r="D180" s="107" t="s">
        <v>3146</v>
      </c>
      <c r="E180" s="108" t="s">
        <v>1085</v>
      </c>
      <c r="F180" s="108" t="s">
        <v>2885</v>
      </c>
      <c r="G180" s="104"/>
      <c r="H180" s="104"/>
      <c r="I180" s="105"/>
      <c r="J180" s="104"/>
      <c r="K180" s="104"/>
      <c r="L180" s="104"/>
      <c r="M180" s="104"/>
      <c r="N180" s="104"/>
      <c r="O180" s="104"/>
      <c r="P180" s="104"/>
      <c r="Q180" s="104"/>
      <c r="R180" s="103"/>
      <c r="S180" s="103"/>
      <c r="T180" s="104"/>
      <c r="U180" s="103"/>
      <c r="V180" s="104"/>
      <c r="W180" s="104"/>
      <c r="X180" s="104"/>
      <c r="Y180" s="104"/>
      <c r="Z180" s="107" t="s">
        <v>1084</v>
      </c>
      <c r="AA180" s="104"/>
      <c r="AB180" s="103"/>
      <c r="AC180" s="104"/>
      <c r="AD180" s="104"/>
      <c r="AE180" s="108" t="s">
        <v>76</v>
      </c>
      <c r="AF180" s="104"/>
      <c r="AG180" s="104"/>
      <c r="AH180" s="103"/>
      <c r="AI180" s="108" t="s">
        <v>2874</v>
      </c>
      <c r="AJ180" s="108" t="s">
        <v>2885</v>
      </c>
      <c r="AK180" s="107" t="s">
        <v>1084</v>
      </c>
      <c r="AL180" s="107" t="s">
        <v>3146</v>
      </c>
      <c r="AM180" s="138">
        <v>0</v>
      </c>
      <c r="AN180" s="139" t="s">
        <v>2876</v>
      </c>
      <c r="AO180" s="107"/>
      <c r="AP180" s="107"/>
      <c r="AQ180" s="107"/>
      <c r="AR180" s="103"/>
      <c r="AS180" s="107"/>
      <c r="AT180" s="107"/>
      <c r="AU180" s="118"/>
      <c r="AV180" s="107"/>
      <c r="AW180" s="118"/>
      <c r="AX180" s="118"/>
      <c r="AY180" s="140" t="s">
        <v>3066</v>
      </c>
      <c r="AZ180" s="106" t="s">
        <v>58</v>
      </c>
      <c r="BA180" s="272" t="s">
        <v>2424</v>
      </c>
    </row>
    <row r="181" spans="1:53" ht="22.5" x14ac:dyDescent="0.2">
      <c r="A181" s="108"/>
      <c r="B181" s="108"/>
      <c r="C181" s="137">
        <v>170</v>
      </c>
      <c r="D181" s="107" t="s">
        <v>3147</v>
      </c>
      <c r="E181" s="108" t="s">
        <v>1085</v>
      </c>
      <c r="F181" s="108" t="s">
        <v>2885</v>
      </c>
      <c r="G181" s="104"/>
      <c r="H181" s="104"/>
      <c r="I181" s="105"/>
      <c r="J181" s="104"/>
      <c r="K181" s="104"/>
      <c r="L181" s="104"/>
      <c r="M181" s="104"/>
      <c r="N181" s="104"/>
      <c r="O181" s="104"/>
      <c r="P181" s="104"/>
      <c r="Q181" s="104"/>
      <c r="R181" s="103"/>
      <c r="S181" s="103"/>
      <c r="T181" s="104"/>
      <c r="U181" s="103"/>
      <c r="V181" s="104"/>
      <c r="W181" s="104"/>
      <c r="X181" s="104"/>
      <c r="Y181" s="104"/>
      <c r="Z181" s="107" t="s">
        <v>1084</v>
      </c>
      <c r="AA181" s="104"/>
      <c r="AB181" s="103"/>
      <c r="AC181" s="104"/>
      <c r="AD181" s="104"/>
      <c r="AE181" s="108" t="s">
        <v>76</v>
      </c>
      <c r="AF181" s="104"/>
      <c r="AG181" s="104"/>
      <c r="AH181" s="103"/>
      <c r="AI181" s="108" t="s">
        <v>2874</v>
      </c>
      <c r="AJ181" s="108" t="s">
        <v>2885</v>
      </c>
      <c r="AK181" s="107" t="s">
        <v>1084</v>
      </c>
      <c r="AL181" s="107" t="s">
        <v>3147</v>
      </c>
      <c r="AM181" s="138">
        <v>0</v>
      </c>
      <c r="AN181" s="139" t="s">
        <v>2876</v>
      </c>
      <c r="AO181" s="107"/>
      <c r="AP181" s="107"/>
      <c r="AQ181" s="107"/>
      <c r="AR181" s="103"/>
      <c r="AS181" s="107"/>
      <c r="AT181" s="107"/>
      <c r="AU181" s="118"/>
      <c r="AV181" s="107"/>
      <c r="AW181" s="118"/>
      <c r="AX181" s="118"/>
      <c r="AY181" s="140" t="s">
        <v>3066</v>
      </c>
      <c r="AZ181" s="106" t="s">
        <v>58</v>
      </c>
      <c r="BA181" s="272" t="s">
        <v>2424</v>
      </c>
    </row>
    <row r="182" spans="1:53" ht="22.5" x14ac:dyDescent="0.2">
      <c r="A182" s="108"/>
      <c r="B182" s="108"/>
      <c r="C182" s="137">
        <v>171</v>
      </c>
      <c r="D182" s="107" t="s">
        <v>3148</v>
      </c>
      <c r="E182" s="108" t="s">
        <v>1085</v>
      </c>
      <c r="F182" s="108" t="s">
        <v>2885</v>
      </c>
      <c r="G182" s="104"/>
      <c r="H182" s="104"/>
      <c r="I182" s="105"/>
      <c r="J182" s="104"/>
      <c r="K182" s="104"/>
      <c r="L182" s="104"/>
      <c r="M182" s="104"/>
      <c r="N182" s="104"/>
      <c r="O182" s="104"/>
      <c r="P182" s="104"/>
      <c r="Q182" s="104"/>
      <c r="R182" s="103"/>
      <c r="S182" s="103"/>
      <c r="T182" s="104"/>
      <c r="U182" s="103"/>
      <c r="V182" s="104"/>
      <c r="W182" s="104"/>
      <c r="X182" s="104"/>
      <c r="Y182" s="104"/>
      <c r="Z182" s="107" t="s">
        <v>1084</v>
      </c>
      <c r="AA182" s="104"/>
      <c r="AB182" s="103"/>
      <c r="AC182" s="104"/>
      <c r="AD182" s="104"/>
      <c r="AE182" s="108" t="s">
        <v>76</v>
      </c>
      <c r="AF182" s="104"/>
      <c r="AG182" s="104"/>
      <c r="AH182" s="103"/>
      <c r="AI182" s="108" t="s">
        <v>2874</v>
      </c>
      <c r="AJ182" s="108" t="s">
        <v>2885</v>
      </c>
      <c r="AK182" s="107" t="s">
        <v>1084</v>
      </c>
      <c r="AL182" s="107" t="s">
        <v>3148</v>
      </c>
      <c r="AM182" s="138">
        <v>0</v>
      </c>
      <c r="AN182" s="139" t="s">
        <v>2876</v>
      </c>
      <c r="AO182" s="107"/>
      <c r="AP182" s="107"/>
      <c r="AQ182" s="107"/>
      <c r="AR182" s="103"/>
      <c r="AS182" s="107"/>
      <c r="AT182" s="107"/>
      <c r="AU182" s="118"/>
      <c r="AV182" s="107"/>
      <c r="AW182" s="118"/>
      <c r="AX182" s="118"/>
      <c r="AY182" s="140" t="s">
        <v>3066</v>
      </c>
      <c r="AZ182" s="106" t="s">
        <v>58</v>
      </c>
      <c r="BA182" s="272" t="s">
        <v>2424</v>
      </c>
    </row>
    <row r="183" spans="1:53" ht="22.5" x14ac:dyDescent="0.2">
      <c r="A183" s="108"/>
      <c r="B183" s="108"/>
      <c r="C183" s="137">
        <v>172</v>
      </c>
      <c r="D183" s="107" t="s">
        <v>3149</v>
      </c>
      <c r="E183" s="108" t="s">
        <v>1085</v>
      </c>
      <c r="F183" s="108" t="s">
        <v>2885</v>
      </c>
      <c r="G183" s="104"/>
      <c r="H183" s="104"/>
      <c r="I183" s="105"/>
      <c r="J183" s="104"/>
      <c r="K183" s="104"/>
      <c r="L183" s="104"/>
      <c r="M183" s="104"/>
      <c r="N183" s="104"/>
      <c r="O183" s="104"/>
      <c r="P183" s="104"/>
      <c r="Q183" s="104"/>
      <c r="R183" s="103"/>
      <c r="S183" s="103"/>
      <c r="T183" s="104"/>
      <c r="U183" s="103"/>
      <c r="V183" s="104"/>
      <c r="W183" s="104"/>
      <c r="X183" s="104"/>
      <c r="Y183" s="104"/>
      <c r="Z183" s="107" t="s">
        <v>1084</v>
      </c>
      <c r="AA183" s="104"/>
      <c r="AB183" s="103"/>
      <c r="AC183" s="104"/>
      <c r="AD183" s="104"/>
      <c r="AE183" s="108" t="s">
        <v>76</v>
      </c>
      <c r="AF183" s="104"/>
      <c r="AG183" s="104"/>
      <c r="AH183" s="103"/>
      <c r="AI183" s="108" t="s">
        <v>2874</v>
      </c>
      <c r="AJ183" s="108" t="s">
        <v>2885</v>
      </c>
      <c r="AK183" s="107" t="s">
        <v>1084</v>
      </c>
      <c r="AL183" s="107" t="s">
        <v>3149</v>
      </c>
      <c r="AM183" s="138">
        <v>0</v>
      </c>
      <c r="AN183" s="139" t="s">
        <v>2876</v>
      </c>
      <c r="AO183" s="107"/>
      <c r="AP183" s="107"/>
      <c r="AQ183" s="107"/>
      <c r="AR183" s="103"/>
      <c r="AS183" s="107"/>
      <c r="AT183" s="107"/>
      <c r="AU183" s="118"/>
      <c r="AV183" s="107"/>
      <c r="AW183" s="118"/>
      <c r="AX183" s="118"/>
      <c r="AY183" s="140" t="s">
        <v>3066</v>
      </c>
      <c r="AZ183" s="106" t="s">
        <v>58</v>
      </c>
      <c r="BA183" s="272" t="s">
        <v>2424</v>
      </c>
    </row>
    <row r="184" spans="1:53" ht="22.5" x14ac:dyDescent="0.2">
      <c r="A184" s="108"/>
      <c r="B184" s="108"/>
      <c r="C184" s="137">
        <v>173</v>
      </c>
      <c r="D184" s="107" t="s">
        <v>3150</v>
      </c>
      <c r="E184" s="108" t="s">
        <v>1085</v>
      </c>
      <c r="F184" s="108" t="s">
        <v>2885</v>
      </c>
      <c r="G184" s="104"/>
      <c r="H184" s="104"/>
      <c r="I184" s="105"/>
      <c r="J184" s="104"/>
      <c r="K184" s="104"/>
      <c r="L184" s="104"/>
      <c r="M184" s="104"/>
      <c r="N184" s="104"/>
      <c r="O184" s="104"/>
      <c r="P184" s="104"/>
      <c r="Q184" s="104"/>
      <c r="R184" s="103"/>
      <c r="S184" s="103"/>
      <c r="T184" s="104"/>
      <c r="U184" s="103"/>
      <c r="V184" s="104"/>
      <c r="W184" s="104"/>
      <c r="X184" s="104"/>
      <c r="Y184" s="104"/>
      <c r="Z184" s="107" t="s">
        <v>1084</v>
      </c>
      <c r="AA184" s="104"/>
      <c r="AB184" s="103"/>
      <c r="AC184" s="104"/>
      <c r="AD184" s="104"/>
      <c r="AE184" s="108" t="s">
        <v>76</v>
      </c>
      <c r="AF184" s="104"/>
      <c r="AG184" s="104"/>
      <c r="AH184" s="103"/>
      <c r="AI184" s="108" t="s">
        <v>2874</v>
      </c>
      <c r="AJ184" s="108" t="s">
        <v>2885</v>
      </c>
      <c r="AK184" s="107" t="s">
        <v>1084</v>
      </c>
      <c r="AL184" s="107" t="s">
        <v>3150</v>
      </c>
      <c r="AM184" s="138">
        <v>0</v>
      </c>
      <c r="AN184" s="139" t="s">
        <v>2876</v>
      </c>
      <c r="AO184" s="107"/>
      <c r="AP184" s="107"/>
      <c r="AQ184" s="107"/>
      <c r="AR184" s="103"/>
      <c r="AS184" s="107"/>
      <c r="AT184" s="107"/>
      <c r="AU184" s="118"/>
      <c r="AV184" s="107"/>
      <c r="AW184" s="118"/>
      <c r="AX184" s="118"/>
      <c r="AY184" s="140" t="s">
        <v>3066</v>
      </c>
      <c r="AZ184" s="106" t="s">
        <v>58</v>
      </c>
      <c r="BA184" s="272" t="s">
        <v>2424</v>
      </c>
    </row>
    <row r="185" spans="1:53" x14ac:dyDescent="0.2">
      <c r="A185" s="108"/>
      <c r="B185" s="108"/>
      <c r="C185" s="137">
        <v>174</v>
      </c>
      <c r="D185" s="107" t="s">
        <v>3151</v>
      </c>
      <c r="E185" s="108" t="s">
        <v>1087</v>
      </c>
      <c r="F185" s="108" t="s">
        <v>2891</v>
      </c>
      <c r="G185" s="104"/>
      <c r="H185" s="104"/>
      <c r="I185" s="105"/>
      <c r="J185" s="104"/>
      <c r="K185" s="104"/>
      <c r="L185" s="104"/>
      <c r="M185" s="104"/>
      <c r="N185" s="104"/>
      <c r="O185" s="104"/>
      <c r="P185" s="104"/>
      <c r="Q185" s="104"/>
      <c r="R185" s="103"/>
      <c r="S185" s="103"/>
      <c r="T185" s="104"/>
      <c r="U185" s="103"/>
      <c r="V185" s="104"/>
      <c r="W185" s="104"/>
      <c r="X185" s="104"/>
      <c r="Y185" s="104"/>
      <c r="Z185" s="107" t="s">
        <v>1086</v>
      </c>
      <c r="AA185" s="104"/>
      <c r="AB185" s="103"/>
      <c r="AC185" s="104"/>
      <c r="AD185" s="104"/>
      <c r="AE185" s="108" t="s">
        <v>76</v>
      </c>
      <c r="AF185" s="104"/>
      <c r="AG185" s="104"/>
      <c r="AH185" s="103"/>
      <c r="AI185" s="108">
        <v>466</v>
      </c>
      <c r="AJ185" s="108" t="s">
        <v>2891</v>
      </c>
      <c r="AK185" s="107" t="s">
        <v>1086</v>
      </c>
      <c r="AL185" s="107" t="s">
        <v>3151</v>
      </c>
      <c r="AM185" s="138">
        <v>213.7</v>
      </c>
      <c r="AN185" s="139" t="s">
        <v>2876</v>
      </c>
      <c r="AO185" s="107"/>
      <c r="AP185" s="107"/>
      <c r="AQ185" s="107"/>
      <c r="AR185" s="103"/>
      <c r="AS185" s="107">
        <v>5464.75</v>
      </c>
      <c r="AT185" s="107"/>
      <c r="AU185" s="118"/>
      <c r="AV185" s="107"/>
      <c r="AW185" s="118"/>
      <c r="AX185" s="118"/>
      <c r="AY185" s="140"/>
      <c r="AZ185" s="106" t="s">
        <v>58</v>
      </c>
      <c r="BA185" s="272" t="s">
        <v>2424</v>
      </c>
    </row>
    <row r="186" spans="1:53" x14ac:dyDescent="0.2">
      <c r="A186" s="108"/>
      <c r="B186" s="108"/>
      <c r="C186" s="137">
        <v>175</v>
      </c>
      <c r="D186" s="107" t="s">
        <v>3152</v>
      </c>
      <c r="E186" s="108" t="s">
        <v>1089</v>
      </c>
      <c r="F186" s="108" t="s">
        <v>2968</v>
      </c>
      <c r="G186" s="104"/>
      <c r="H186" s="104"/>
      <c r="I186" s="105"/>
      <c r="J186" s="104"/>
      <c r="K186" s="104"/>
      <c r="L186" s="104"/>
      <c r="M186" s="104"/>
      <c r="N186" s="104"/>
      <c r="O186" s="104"/>
      <c r="P186" s="104"/>
      <c r="Q186" s="104"/>
      <c r="R186" s="103"/>
      <c r="S186" s="103"/>
      <c r="T186" s="104"/>
      <c r="U186" s="103"/>
      <c r="V186" s="104"/>
      <c r="W186" s="104"/>
      <c r="X186" s="104"/>
      <c r="Y186" s="104"/>
      <c r="Z186" s="107" t="s">
        <v>1088</v>
      </c>
      <c r="AA186" s="104"/>
      <c r="AB186" s="103"/>
      <c r="AC186" s="104"/>
      <c r="AD186" s="104"/>
      <c r="AE186" s="108" t="s">
        <v>76</v>
      </c>
      <c r="AF186" s="104"/>
      <c r="AG186" s="104"/>
      <c r="AH186" s="103"/>
      <c r="AI186" s="108" t="s">
        <v>2963</v>
      </c>
      <c r="AJ186" s="108" t="s">
        <v>2968</v>
      </c>
      <c r="AK186" s="107" t="s">
        <v>1088</v>
      </c>
      <c r="AL186" s="107" t="s">
        <v>3152</v>
      </c>
      <c r="AM186" s="138">
        <v>0</v>
      </c>
      <c r="AN186" s="139" t="s">
        <v>2876</v>
      </c>
      <c r="AO186" s="107"/>
      <c r="AP186" s="107"/>
      <c r="AQ186" s="107"/>
      <c r="AR186" s="103"/>
      <c r="AS186" s="107"/>
      <c r="AT186" s="107"/>
      <c r="AU186" s="118"/>
      <c r="AV186" s="107"/>
      <c r="AW186" s="118"/>
      <c r="AX186" s="118"/>
      <c r="AY186" s="140" t="s">
        <v>2964</v>
      </c>
      <c r="AZ186" s="106" t="s">
        <v>58</v>
      </c>
      <c r="BA186" s="272" t="s">
        <v>2424</v>
      </c>
    </row>
    <row r="187" spans="1:53" x14ac:dyDescent="0.2">
      <c r="A187" s="108"/>
      <c r="B187" s="108"/>
      <c r="C187" s="137">
        <v>176</v>
      </c>
      <c r="D187" s="107" t="s">
        <v>3153</v>
      </c>
      <c r="E187" s="108" t="s">
        <v>1089</v>
      </c>
      <c r="F187" s="108" t="s">
        <v>2885</v>
      </c>
      <c r="G187" s="104"/>
      <c r="H187" s="104"/>
      <c r="I187" s="105"/>
      <c r="J187" s="104"/>
      <c r="K187" s="104"/>
      <c r="L187" s="104"/>
      <c r="M187" s="104"/>
      <c r="N187" s="104"/>
      <c r="O187" s="104"/>
      <c r="P187" s="104"/>
      <c r="Q187" s="104"/>
      <c r="R187" s="103"/>
      <c r="S187" s="103"/>
      <c r="T187" s="104"/>
      <c r="U187" s="103"/>
      <c r="V187" s="104"/>
      <c r="W187" s="104"/>
      <c r="X187" s="104"/>
      <c r="Y187" s="104"/>
      <c r="Z187" s="107" t="s">
        <v>1097</v>
      </c>
      <c r="AA187" s="104"/>
      <c r="AB187" s="103"/>
      <c r="AC187" s="104"/>
      <c r="AD187" s="104"/>
      <c r="AE187" s="108" t="s">
        <v>56</v>
      </c>
      <c r="AF187" s="104"/>
      <c r="AG187" s="104"/>
      <c r="AH187" s="103"/>
      <c r="AI187" s="108">
        <v>2161</v>
      </c>
      <c r="AJ187" s="108" t="s">
        <v>2885</v>
      </c>
      <c r="AK187" s="107" t="s">
        <v>1097</v>
      </c>
      <c r="AL187" s="107" t="s">
        <v>3153</v>
      </c>
      <c r="AM187" s="138">
        <v>59.09</v>
      </c>
      <c r="AN187" s="139" t="s">
        <v>2876</v>
      </c>
      <c r="AO187" s="107"/>
      <c r="AP187" s="107"/>
      <c r="AQ187" s="107"/>
      <c r="AR187" s="103"/>
      <c r="AS187" s="107"/>
      <c r="AT187" s="107"/>
      <c r="AU187" s="118"/>
      <c r="AV187" s="107"/>
      <c r="AW187" s="118"/>
      <c r="AX187" s="118"/>
      <c r="AY187" s="140"/>
      <c r="AZ187" s="106" t="s">
        <v>58</v>
      </c>
      <c r="BA187" s="272" t="s">
        <v>2424</v>
      </c>
    </row>
    <row r="188" spans="1:53" x14ac:dyDescent="0.2">
      <c r="A188" s="108"/>
      <c r="B188" s="108"/>
      <c r="C188" s="137">
        <v>177</v>
      </c>
      <c r="D188" s="107" t="s">
        <v>3154</v>
      </c>
      <c r="E188" s="108" t="s">
        <v>1147</v>
      </c>
      <c r="F188" s="108" t="s">
        <v>3009</v>
      </c>
      <c r="G188" s="104"/>
      <c r="H188" s="104"/>
      <c r="I188" s="105"/>
      <c r="J188" s="104"/>
      <c r="K188" s="104"/>
      <c r="L188" s="104"/>
      <c r="M188" s="104"/>
      <c r="N188" s="104"/>
      <c r="O188" s="104"/>
      <c r="P188" s="104"/>
      <c r="Q188" s="104"/>
      <c r="R188" s="103"/>
      <c r="S188" s="103"/>
      <c r="T188" s="104"/>
      <c r="U188" s="103"/>
      <c r="V188" s="104"/>
      <c r="W188" s="104"/>
      <c r="X188" s="104"/>
      <c r="Y188" s="104"/>
      <c r="Z188" s="107" t="s">
        <v>1148</v>
      </c>
      <c r="AA188" s="104"/>
      <c r="AB188" s="103"/>
      <c r="AC188" s="104"/>
      <c r="AD188" s="104"/>
      <c r="AE188" s="108" t="s">
        <v>76</v>
      </c>
      <c r="AF188" s="104"/>
      <c r="AG188" s="104"/>
      <c r="AH188" s="103"/>
      <c r="AI188" s="108">
        <v>2332</v>
      </c>
      <c r="AJ188" s="108" t="s">
        <v>3009</v>
      </c>
      <c r="AK188" s="107" t="s">
        <v>1148</v>
      </c>
      <c r="AL188" s="107" t="s">
        <v>3154</v>
      </c>
      <c r="AM188" s="138">
        <v>319.8</v>
      </c>
      <c r="AN188" s="139" t="s">
        <v>2876</v>
      </c>
      <c r="AO188" s="107"/>
      <c r="AP188" s="107"/>
      <c r="AQ188" s="107"/>
      <c r="AR188" s="103"/>
      <c r="AS188" s="107"/>
      <c r="AT188" s="107">
        <v>2093.04</v>
      </c>
      <c r="AU188" s="118"/>
      <c r="AV188" s="107"/>
      <c r="AW188" s="118"/>
      <c r="AX188" s="118"/>
      <c r="AY188" s="140"/>
      <c r="AZ188" s="106" t="s">
        <v>58</v>
      </c>
      <c r="BA188" s="272" t="s">
        <v>2424</v>
      </c>
    </row>
    <row r="189" spans="1:53" x14ac:dyDescent="0.2">
      <c r="A189" s="108"/>
      <c r="B189" s="108"/>
      <c r="C189" s="137">
        <v>178</v>
      </c>
      <c r="D189" s="107" t="s">
        <v>3155</v>
      </c>
      <c r="E189" s="108" t="s">
        <v>1147</v>
      </c>
      <c r="F189" s="108" t="s">
        <v>3009</v>
      </c>
      <c r="G189" s="104"/>
      <c r="H189" s="104"/>
      <c r="I189" s="105"/>
      <c r="J189" s="104"/>
      <c r="K189" s="104"/>
      <c r="L189" s="104"/>
      <c r="M189" s="104"/>
      <c r="N189" s="104"/>
      <c r="O189" s="104"/>
      <c r="P189" s="104"/>
      <c r="Q189" s="104"/>
      <c r="R189" s="103"/>
      <c r="S189" s="103"/>
      <c r="T189" s="104"/>
      <c r="U189" s="103"/>
      <c r="V189" s="104"/>
      <c r="W189" s="104"/>
      <c r="X189" s="104"/>
      <c r="Y189" s="104"/>
      <c r="Z189" s="107" t="s">
        <v>1148</v>
      </c>
      <c r="AA189" s="104"/>
      <c r="AB189" s="103"/>
      <c r="AC189" s="104"/>
      <c r="AD189" s="104"/>
      <c r="AE189" s="108" t="s">
        <v>76</v>
      </c>
      <c r="AF189" s="104"/>
      <c r="AG189" s="104"/>
      <c r="AH189" s="103"/>
      <c r="AI189" s="108">
        <v>2333</v>
      </c>
      <c r="AJ189" s="108" t="s">
        <v>3009</v>
      </c>
      <c r="AK189" s="107" t="s">
        <v>1148</v>
      </c>
      <c r="AL189" s="107" t="s">
        <v>3155</v>
      </c>
      <c r="AM189" s="138">
        <v>139.1</v>
      </c>
      <c r="AN189" s="139" t="s">
        <v>2876</v>
      </c>
      <c r="AO189" s="107"/>
      <c r="AP189" s="107"/>
      <c r="AQ189" s="107"/>
      <c r="AR189" s="103"/>
      <c r="AS189" s="107"/>
      <c r="AT189" s="107">
        <v>842.34</v>
      </c>
      <c r="AU189" s="118"/>
      <c r="AV189" s="107"/>
      <c r="AW189" s="118"/>
      <c r="AX189" s="118"/>
      <c r="AY189" s="140"/>
      <c r="AZ189" s="106" t="s">
        <v>58</v>
      </c>
      <c r="BA189" s="272" t="s">
        <v>2424</v>
      </c>
    </row>
    <row r="190" spans="1:53" x14ac:dyDescent="0.2">
      <c r="A190" s="108"/>
      <c r="B190" s="108"/>
      <c r="C190" s="137">
        <v>179</v>
      </c>
      <c r="D190" s="107" t="s">
        <v>3156</v>
      </c>
      <c r="E190" s="108" t="s">
        <v>1147</v>
      </c>
      <c r="F190" s="108" t="s">
        <v>3157</v>
      </c>
      <c r="G190" s="104"/>
      <c r="H190" s="104"/>
      <c r="I190" s="105"/>
      <c r="J190" s="104"/>
      <c r="K190" s="104"/>
      <c r="L190" s="104"/>
      <c r="M190" s="104"/>
      <c r="N190" s="104"/>
      <c r="O190" s="104"/>
      <c r="P190" s="104"/>
      <c r="Q190" s="104"/>
      <c r="R190" s="103"/>
      <c r="S190" s="103"/>
      <c r="T190" s="104"/>
      <c r="U190" s="103"/>
      <c r="V190" s="104"/>
      <c r="W190" s="104"/>
      <c r="X190" s="104"/>
      <c r="Y190" s="104"/>
      <c r="Z190" s="107" t="s">
        <v>1148</v>
      </c>
      <c r="AA190" s="104"/>
      <c r="AB190" s="103"/>
      <c r="AC190" s="104"/>
      <c r="AD190" s="104"/>
      <c r="AE190" s="108" t="s">
        <v>76</v>
      </c>
      <c r="AF190" s="104"/>
      <c r="AG190" s="104"/>
      <c r="AH190" s="103"/>
      <c r="AI190" s="108">
        <v>2334</v>
      </c>
      <c r="AJ190" s="108" t="s">
        <v>3157</v>
      </c>
      <c r="AK190" s="107" t="s">
        <v>1148</v>
      </c>
      <c r="AL190" s="107" t="s">
        <v>3156</v>
      </c>
      <c r="AM190" s="138">
        <v>332.7</v>
      </c>
      <c r="AN190" s="139" t="s">
        <v>2876</v>
      </c>
      <c r="AO190" s="107"/>
      <c r="AP190" s="107"/>
      <c r="AQ190" s="107"/>
      <c r="AR190" s="103"/>
      <c r="AS190" s="107"/>
      <c r="AT190" s="107">
        <v>2276.59</v>
      </c>
      <c r="AU190" s="118"/>
      <c r="AV190" s="107"/>
      <c r="AW190" s="118"/>
      <c r="AX190" s="118"/>
      <c r="AY190" s="140"/>
      <c r="AZ190" s="106" t="s">
        <v>58</v>
      </c>
      <c r="BA190" s="272" t="s">
        <v>2424</v>
      </c>
    </row>
    <row r="191" spans="1:53" ht="22.5" x14ac:dyDescent="0.2">
      <c r="A191" s="108"/>
      <c r="B191" s="108"/>
      <c r="C191" s="137">
        <v>180</v>
      </c>
      <c r="D191" s="107" t="s">
        <v>3158</v>
      </c>
      <c r="E191" s="108" t="s">
        <v>1147</v>
      </c>
      <c r="F191" s="108" t="s">
        <v>3159</v>
      </c>
      <c r="G191" s="104"/>
      <c r="H191" s="104"/>
      <c r="I191" s="105"/>
      <c r="J191" s="104"/>
      <c r="K191" s="104"/>
      <c r="L191" s="104"/>
      <c r="M191" s="104"/>
      <c r="N191" s="104"/>
      <c r="O191" s="104"/>
      <c r="P191" s="104"/>
      <c r="Q191" s="104"/>
      <c r="R191" s="103"/>
      <c r="S191" s="103"/>
      <c r="T191" s="104"/>
      <c r="U191" s="103"/>
      <c r="V191" s="104"/>
      <c r="W191" s="104"/>
      <c r="X191" s="104"/>
      <c r="Y191" s="104"/>
      <c r="Z191" s="107" t="s">
        <v>1148</v>
      </c>
      <c r="AA191" s="104"/>
      <c r="AB191" s="103"/>
      <c r="AC191" s="104"/>
      <c r="AD191" s="104"/>
      <c r="AE191" s="108" t="s">
        <v>76</v>
      </c>
      <c r="AF191" s="104"/>
      <c r="AG191" s="104"/>
      <c r="AH191" s="103"/>
      <c r="AI191" s="108" t="s">
        <v>2874</v>
      </c>
      <c r="AJ191" s="108" t="s">
        <v>3159</v>
      </c>
      <c r="AK191" s="107" t="s">
        <v>1148</v>
      </c>
      <c r="AL191" s="107" t="s">
        <v>3158</v>
      </c>
      <c r="AM191" s="138">
        <v>0</v>
      </c>
      <c r="AN191" s="139" t="s">
        <v>2876</v>
      </c>
      <c r="AO191" s="107"/>
      <c r="AP191" s="107"/>
      <c r="AQ191" s="107"/>
      <c r="AR191" s="103"/>
      <c r="AS191" s="107"/>
      <c r="AT191" s="107"/>
      <c r="AU191" s="118"/>
      <c r="AV191" s="107"/>
      <c r="AW191" s="118"/>
      <c r="AX191" s="118"/>
      <c r="AY191" s="140" t="s">
        <v>3066</v>
      </c>
      <c r="AZ191" s="106" t="s">
        <v>58</v>
      </c>
      <c r="BA191" s="272" t="s">
        <v>2424</v>
      </c>
    </row>
    <row r="192" spans="1:53" x14ac:dyDescent="0.2">
      <c r="A192" s="108"/>
      <c r="B192" s="108"/>
      <c r="C192" s="137">
        <v>181</v>
      </c>
      <c r="D192" s="107" t="s">
        <v>3160</v>
      </c>
      <c r="E192" s="108" t="s">
        <v>1151</v>
      </c>
      <c r="F192" s="108" t="s">
        <v>3161</v>
      </c>
      <c r="G192" s="104"/>
      <c r="H192" s="104"/>
      <c r="I192" s="105"/>
      <c r="J192" s="104"/>
      <c r="K192" s="104"/>
      <c r="L192" s="104"/>
      <c r="M192" s="104"/>
      <c r="N192" s="104"/>
      <c r="O192" s="104"/>
      <c r="P192" s="104"/>
      <c r="Q192" s="104"/>
      <c r="R192" s="103"/>
      <c r="S192" s="103"/>
      <c r="T192" s="104"/>
      <c r="U192" s="103"/>
      <c r="V192" s="104"/>
      <c r="W192" s="104"/>
      <c r="X192" s="104"/>
      <c r="Y192" s="104"/>
      <c r="Z192" s="107" t="s">
        <v>1152</v>
      </c>
      <c r="AA192" s="104"/>
      <c r="AB192" s="103"/>
      <c r="AC192" s="104"/>
      <c r="AD192" s="104"/>
      <c r="AE192" s="108" t="s">
        <v>76</v>
      </c>
      <c r="AF192" s="104"/>
      <c r="AG192" s="104"/>
      <c r="AH192" s="103"/>
      <c r="AI192" s="108">
        <v>2326</v>
      </c>
      <c r="AJ192" s="108" t="s">
        <v>3161</v>
      </c>
      <c r="AK192" s="107" t="s">
        <v>1152</v>
      </c>
      <c r="AL192" s="107" t="s">
        <v>3160</v>
      </c>
      <c r="AM192" s="138">
        <v>446.2</v>
      </c>
      <c r="AN192" s="139" t="s">
        <v>2876</v>
      </c>
      <c r="AO192" s="107"/>
      <c r="AP192" s="107"/>
      <c r="AQ192" s="107"/>
      <c r="AR192" s="103"/>
      <c r="AS192" s="107"/>
      <c r="AT192" s="107">
        <v>4388.1400000000003</v>
      </c>
      <c r="AU192" s="118"/>
      <c r="AV192" s="107"/>
      <c r="AW192" s="118"/>
      <c r="AX192" s="118"/>
      <c r="AY192" s="140"/>
      <c r="AZ192" s="106" t="s">
        <v>58</v>
      </c>
      <c r="BA192" s="272" t="s">
        <v>2424</v>
      </c>
    </row>
    <row r="193" spans="1:53" x14ac:dyDescent="0.2">
      <c r="A193" s="108"/>
      <c r="B193" s="108"/>
      <c r="C193" s="137">
        <v>182</v>
      </c>
      <c r="D193" s="107" t="s">
        <v>3162</v>
      </c>
      <c r="E193" s="108" t="s">
        <v>1151</v>
      </c>
      <c r="F193" s="108" t="s">
        <v>3161</v>
      </c>
      <c r="G193" s="104"/>
      <c r="H193" s="104"/>
      <c r="I193" s="105"/>
      <c r="J193" s="104"/>
      <c r="K193" s="104"/>
      <c r="L193" s="104"/>
      <c r="M193" s="104"/>
      <c r="N193" s="104"/>
      <c r="O193" s="104"/>
      <c r="P193" s="104"/>
      <c r="Q193" s="104"/>
      <c r="R193" s="103"/>
      <c r="S193" s="103"/>
      <c r="T193" s="104"/>
      <c r="U193" s="103"/>
      <c r="V193" s="104"/>
      <c r="W193" s="104"/>
      <c r="X193" s="104"/>
      <c r="Y193" s="104"/>
      <c r="Z193" s="107" t="s">
        <v>1152</v>
      </c>
      <c r="AA193" s="104"/>
      <c r="AB193" s="103"/>
      <c r="AC193" s="104"/>
      <c r="AD193" s="104"/>
      <c r="AE193" s="108" t="s">
        <v>76</v>
      </c>
      <c r="AF193" s="104"/>
      <c r="AG193" s="104"/>
      <c r="AH193" s="103"/>
      <c r="AI193" s="108">
        <v>2327</v>
      </c>
      <c r="AJ193" s="108" t="s">
        <v>3161</v>
      </c>
      <c r="AK193" s="107" t="s">
        <v>1152</v>
      </c>
      <c r="AL193" s="107" t="s">
        <v>3162</v>
      </c>
      <c r="AM193" s="138">
        <v>414.4</v>
      </c>
      <c r="AN193" s="139" t="s">
        <v>2876</v>
      </c>
      <c r="AO193" s="107"/>
      <c r="AP193" s="107"/>
      <c r="AQ193" s="107"/>
      <c r="AR193" s="103"/>
      <c r="AS193" s="107"/>
      <c r="AT193" s="107">
        <v>4857.67</v>
      </c>
      <c r="AU193" s="118"/>
      <c r="AV193" s="107"/>
      <c r="AW193" s="118"/>
      <c r="AX193" s="118"/>
      <c r="AY193" s="140"/>
      <c r="AZ193" s="106" t="s">
        <v>58</v>
      </c>
      <c r="BA193" s="272" t="s">
        <v>2424</v>
      </c>
    </row>
    <row r="194" spans="1:53" x14ac:dyDescent="0.2">
      <c r="A194" s="108"/>
      <c r="B194" s="108"/>
      <c r="C194" s="137">
        <v>183</v>
      </c>
      <c r="D194" s="107" t="s">
        <v>3163</v>
      </c>
      <c r="E194" s="108" t="s">
        <v>1151</v>
      </c>
      <c r="F194" s="108" t="s">
        <v>2213</v>
      </c>
      <c r="G194" s="104"/>
      <c r="H194" s="104"/>
      <c r="I194" s="105"/>
      <c r="J194" s="104"/>
      <c r="K194" s="104"/>
      <c r="L194" s="104"/>
      <c r="M194" s="104"/>
      <c r="N194" s="104"/>
      <c r="O194" s="104"/>
      <c r="P194" s="104"/>
      <c r="Q194" s="104"/>
      <c r="R194" s="103"/>
      <c r="S194" s="103"/>
      <c r="T194" s="104"/>
      <c r="U194" s="103"/>
      <c r="V194" s="104"/>
      <c r="W194" s="104"/>
      <c r="X194" s="104"/>
      <c r="Y194" s="104"/>
      <c r="Z194" s="107" t="s">
        <v>1152</v>
      </c>
      <c r="AA194" s="104"/>
      <c r="AB194" s="103"/>
      <c r="AC194" s="104"/>
      <c r="AD194" s="104"/>
      <c r="AE194" s="108" t="s">
        <v>76</v>
      </c>
      <c r="AF194" s="104"/>
      <c r="AG194" s="104"/>
      <c r="AH194" s="103"/>
      <c r="AI194" s="108">
        <v>2330</v>
      </c>
      <c r="AJ194" s="108" t="s">
        <v>2213</v>
      </c>
      <c r="AK194" s="107" t="s">
        <v>1152</v>
      </c>
      <c r="AL194" s="107" t="s">
        <v>3163</v>
      </c>
      <c r="AM194" s="138">
        <v>34.200000000000003</v>
      </c>
      <c r="AN194" s="139" t="s">
        <v>2876</v>
      </c>
      <c r="AO194" s="107"/>
      <c r="AP194" s="107"/>
      <c r="AQ194" s="107"/>
      <c r="AR194" s="103"/>
      <c r="AS194" s="107"/>
      <c r="AT194" s="107">
        <v>1007.39</v>
      </c>
      <c r="AU194" s="118"/>
      <c r="AV194" s="107"/>
      <c r="AW194" s="118"/>
      <c r="AX194" s="118"/>
      <c r="AY194" s="140"/>
      <c r="AZ194" s="106" t="s">
        <v>58</v>
      </c>
      <c r="BA194" s="272" t="s">
        <v>2424</v>
      </c>
    </row>
    <row r="195" spans="1:53" x14ac:dyDescent="0.2">
      <c r="A195" s="108"/>
      <c r="B195" s="108"/>
      <c r="C195" s="137">
        <v>184</v>
      </c>
      <c r="D195" s="107" t="s">
        <v>3164</v>
      </c>
      <c r="E195" s="108" t="s">
        <v>1151</v>
      </c>
      <c r="F195" s="108" t="s">
        <v>2213</v>
      </c>
      <c r="G195" s="104"/>
      <c r="H195" s="104"/>
      <c r="I195" s="105"/>
      <c r="J195" s="104"/>
      <c r="K195" s="104"/>
      <c r="L195" s="104"/>
      <c r="M195" s="104"/>
      <c r="N195" s="104"/>
      <c r="O195" s="104"/>
      <c r="P195" s="104"/>
      <c r="Q195" s="104"/>
      <c r="R195" s="103"/>
      <c r="S195" s="103"/>
      <c r="T195" s="104"/>
      <c r="U195" s="103"/>
      <c r="V195" s="104"/>
      <c r="W195" s="104"/>
      <c r="X195" s="104"/>
      <c r="Y195" s="104"/>
      <c r="Z195" s="107" t="s">
        <v>1152</v>
      </c>
      <c r="AA195" s="104"/>
      <c r="AB195" s="103"/>
      <c r="AC195" s="104"/>
      <c r="AD195" s="104"/>
      <c r="AE195" s="108" t="s">
        <v>76</v>
      </c>
      <c r="AF195" s="104"/>
      <c r="AG195" s="104"/>
      <c r="AH195" s="103"/>
      <c r="AI195" s="108">
        <v>2325</v>
      </c>
      <c r="AJ195" s="108" t="s">
        <v>2213</v>
      </c>
      <c r="AK195" s="107" t="s">
        <v>1152</v>
      </c>
      <c r="AL195" s="107" t="s">
        <v>3164</v>
      </c>
      <c r="AM195" s="138">
        <v>64</v>
      </c>
      <c r="AN195" s="139" t="s">
        <v>2876</v>
      </c>
      <c r="AO195" s="107"/>
      <c r="AP195" s="107"/>
      <c r="AQ195" s="107"/>
      <c r="AR195" s="103"/>
      <c r="AS195" s="107"/>
      <c r="AT195" s="107"/>
      <c r="AU195" s="118"/>
      <c r="AV195" s="107">
        <v>1304.77</v>
      </c>
      <c r="AW195" s="118"/>
      <c r="AX195" s="118"/>
      <c r="AY195" s="140"/>
      <c r="AZ195" s="106" t="s">
        <v>58</v>
      </c>
      <c r="BA195" s="272" t="s">
        <v>2424</v>
      </c>
    </row>
    <row r="196" spans="1:53" x14ac:dyDescent="0.2">
      <c r="A196" s="108"/>
      <c r="B196" s="108"/>
      <c r="C196" s="137">
        <v>185</v>
      </c>
      <c r="D196" s="107" t="s">
        <v>3165</v>
      </c>
      <c r="E196" s="108" t="s">
        <v>1151</v>
      </c>
      <c r="F196" s="108" t="s">
        <v>2213</v>
      </c>
      <c r="G196" s="104"/>
      <c r="H196" s="104"/>
      <c r="I196" s="105"/>
      <c r="J196" s="104"/>
      <c r="K196" s="104"/>
      <c r="L196" s="104"/>
      <c r="M196" s="104"/>
      <c r="N196" s="104"/>
      <c r="O196" s="104"/>
      <c r="P196" s="104"/>
      <c r="Q196" s="104"/>
      <c r="R196" s="103"/>
      <c r="S196" s="103"/>
      <c r="T196" s="104"/>
      <c r="U196" s="103"/>
      <c r="V196" s="104"/>
      <c r="W196" s="104"/>
      <c r="X196" s="104"/>
      <c r="Y196" s="104"/>
      <c r="Z196" s="107" t="s">
        <v>1152</v>
      </c>
      <c r="AA196" s="104"/>
      <c r="AB196" s="103"/>
      <c r="AC196" s="104"/>
      <c r="AD196" s="104"/>
      <c r="AE196" s="108" t="s">
        <v>76</v>
      </c>
      <c r="AF196" s="104"/>
      <c r="AG196" s="104"/>
      <c r="AH196" s="103"/>
      <c r="AI196" s="108">
        <v>2331</v>
      </c>
      <c r="AJ196" s="108" t="s">
        <v>2213</v>
      </c>
      <c r="AK196" s="107" t="s">
        <v>1152</v>
      </c>
      <c r="AL196" s="107" t="s">
        <v>3165</v>
      </c>
      <c r="AM196" s="138">
        <v>17</v>
      </c>
      <c r="AN196" s="139" t="s">
        <v>2876</v>
      </c>
      <c r="AO196" s="107"/>
      <c r="AP196" s="107">
        <v>505.12</v>
      </c>
      <c r="AQ196" s="107"/>
      <c r="AR196" s="103"/>
      <c r="AS196" s="107"/>
      <c r="AT196" s="107"/>
      <c r="AU196" s="118"/>
      <c r="AV196" s="107"/>
      <c r="AW196" s="118"/>
      <c r="AX196" s="118"/>
      <c r="AY196" s="140"/>
      <c r="AZ196" s="106" t="s">
        <v>58</v>
      </c>
      <c r="BA196" s="272" t="s">
        <v>2424</v>
      </c>
    </row>
    <row r="197" spans="1:53" x14ac:dyDescent="0.2">
      <c r="A197" s="108"/>
      <c r="B197" s="108"/>
      <c r="C197" s="137">
        <v>186</v>
      </c>
      <c r="D197" s="107" t="s">
        <v>3166</v>
      </c>
      <c r="E197" s="108"/>
      <c r="F197" s="108" t="s">
        <v>294</v>
      </c>
      <c r="G197" s="104"/>
      <c r="H197" s="104"/>
      <c r="I197" s="105"/>
      <c r="J197" s="104"/>
      <c r="K197" s="104"/>
      <c r="L197" s="104"/>
      <c r="M197" s="104"/>
      <c r="N197" s="104"/>
      <c r="O197" s="104"/>
      <c r="P197" s="104"/>
      <c r="Q197" s="104"/>
      <c r="R197" s="103"/>
      <c r="S197" s="103"/>
      <c r="T197" s="104"/>
      <c r="U197" s="103"/>
      <c r="V197" s="104"/>
      <c r="W197" s="104"/>
      <c r="X197" s="104"/>
      <c r="Y197" s="104"/>
      <c r="Z197" s="107" t="s">
        <v>1152</v>
      </c>
      <c r="AA197" s="104"/>
      <c r="AB197" s="103"/>
      <c r="AC197" s="104"/>
      <c r="AD197" s="104"/>
      <c r="AE197" s="108" t="s">
        <v>76</v>
      </c>
      <c r="AF197" s="104"/>
      <c r="AG197" s="104"/>
      <c r="AH197" s="103"/>
      <c r="AI197" s="108">
        <v>2328</v>
      </c>
      <c r="AJ197" s="108" t="s">
        <v>294</v>
      </c>
      <c r="AK197" s="107" t="s">
        <v>1152</v>
      </c>
      <c r="AL197" s="107" t="s">
        <v>3166</v>
      </c>
      <c r="AM197" s="138">
        <v>1</v>
      </c>
      <c r="AN197" s="139" t="s">
        <v>2876</v>
      </c>
      <c r="AO197" s="107"/>
      <c r="AP197" s="107"/>
      <c r="AQ197" s="107"/>
      <c r="AR197" s="103"/>
      <c r="AS197" s="107"/>
      <c r="AT197" s="107">
        <v>4056.61</v>
      </c>
      <c r="AU197" s="118"/>
      <c r="AV197" s="107"/>
      <c r="AW197" s="118"/>
      <c r="AX197" s="118"/>
      <c r="AY197" s="140"/>
      <c r="AZ197" s="106" t="s">
        <v>58</v>
      </c>
      <c r="BA197" s="272" t="s">
        <v>2424</v>
      </c>
    </row>
    <row r="198" spans="1:53" x14ac:dyDescent="0.2">
      <c r="A198" s="108"/>
      <c r="B198" s="108"/>
      <c r="C198" s="137">
        <v>187</v>
      </c>
      <c r="D198" s="107" t="s">
        <v>3167</v>
      </c>
      <c r="E198" s="108"/>
      <c r="F198" s="108" t="s">
        <v>1126</v>
      </c>
      <c r="G198" s="104"/>
      <c r="H198" s="104"/>
      <c r="I198" s="105"/>
      <c r="J198" s="104"/>
      <c r="K198" s="104"/>
      <c r="L198" s="104"/>
      <c r="M198" s="104"/>
      <c r="N198" s="104"/>
      <c r="O198" s="104"/>
      <c r="P198" s="104"/>
      <c r="Q198" s="104"/>
      <c r="R198" s="103"/>
      <c r="S198" s="103"/>
      <c r="T198" s="104"/>
      <c r="U198" s="103"/>
      <c r="V198" s="104"/>
      <c r="W198" s="104"/>
      <c r="X198" s="104"/>
      <c r="Y198" s="104"/>
      <c r="Z198" s="107" t="s">
        <v>1125</v>
      </c>
      <c r="AA198" s="104"/>
      <c r="AB198" s="103"/>
      <c r="AC198" s="104"/>
      <c r="AD198" s="104"/>
      <c r="AE198" s="108" t="s">
        <v>76</v>
      </c>
      <c r="AF198" s="104"/>
      <c r="AG198" s="104"/>
      <c r="AH198" s="103"/>
      <c r="AI198" s="108"/>
      <c r="AJ198" s="108" t="s">
        <v>1126</v>
      </c>
      <c r="AK198" s="107" t="s">
        <v>1125</v>
      </c>
      <c r="AL198" s="107" t="s">
        <v>3167</v>
      </c>
      <c r="AM198" s="138">
        <v>0</v>
      </c>
      <c r="AN198" s="139" t="s">
        <v>2876</v>
      </c>
      <c r="AO198" s="107"/>
      <c r="AP198" s="107"/>
      <c r="AQ198" s="107"/>
      <c r="AR198" s="103"/>
      <c r="AS198" s="107"/>
      <c r="AT198" s="107"/>
      <c r="AU198" s="118"/>
      <c r="AV198" s="107"/>
      <c r="AW198" s="118"/>
      <c r="AX198" s="118"/>
      <c r="AY198" s="140"/>
      <c r="AZ198" s="106" t="s">
        <v>58</v>
      </c>
      <c r="BA198" s="272" t="s">
        <v>2424</v>
      </c>
    </row>
    <row r="199" spans="1:53" x14ac:dyDescent="0.2">
      <c r="A199" s="108"/>
      <c r="B199" s="108"/>
      <c r="C199" s="137">
        <v>188</v>
      </c>
      <c r="D199" s="107" t="s">
        <v>3168</v>
      </c>
      <c r="E199" s="108" t="s">
        <v>1132</v>
      </c>
      <c r="F199" s="108" t="s">
        <v>2891</v>
      </c>
      <c r="G199" s="104"/>
      <c r="H199" s="104"/>
      <c r="I199" s="105"/>
      <c r="J199" s="104"/>
      <c r="K199" s="104"/>
      <c r="L199" s="104"/>
      <c r="M199" s="104"/>
      <c r="N199" s="104"/>
      <c r="O199" s="104"/>
      <c r="P199" s="104"/>
      <c r="Q199" s="104"/>
      <c r="R199" s="103"/>
      <c r="S199" s="103"/>
      <c r="T199" s="104"/>
      <c r="U199" s="103"/>
      <c r="V199" s="104"/>
      <c r="W199" s="104"/>
      <c r="X199" s="104"/>
      <c r="Y199" s="104"/>
      <c r="Z199" s="107" t="s">
        <v>1131</v>
      </c>
      <c r="AA199" s="104"/>
      <c r="AB199" s="103"/>
      <c r="AC199" s="104"/>
      <c r="AD199" s="104"/>
      <c r="AE199" s="108" t="s">
        <v>76</v>
      </c>
      <c r="AF199" s="104"/>
      <c r="AG199" s="104"/>
      <c r="AH199" s="103"/>
      <c r="AI199" s="108" t="s">
        <v>2963</v>
      </c>
      <c r="AJ199" s="108" t="s">
        <v>2891</v>
      </c>
      <c r="AK199" s="107" t="s">
        <v>1131</v>
      </c>
      <c r="AL199" s="107" t="s">
        <v>3168</v>
      </c>
      <c r="AM199" s="138">
        <v>0</v>
      </c>
      <c r="AN199" s="139" t="s">
        <v>2876</v>
      </c>
      <c r="AO199" s="107"/>
      <c r="AP199" s="107"/>
      <c r="AQ199" s="107"/>
      <c r="AR199" s="103"/>
      <c r="AS199" s="107"/>
      <c r="AT199" s="107"/>
      <c r="AU199" s="118"/>
      <c r="AV199" s="107"/>
      <c r="AW199" s="118"/>
      <c r="AX199" s="118"/>
      <c r="AY199" s="140" t="s">
        <v>2964</v>
      </c>
      <c r="AZ199" s="106" t="s">
        <v>58</v>
      </c>
      <c r="BA199" s="272" t="s">
        <v>2424</v>
      </c>
    </row>
    <row r="200" spans="1:53" x14ac:dyDescent="0.2">
      <c r="A200" s="108"/>
      <c r="B200" s="108"/>
      <c r="C200" s="137">
        <v>189</v>
      </c>
      <c r="D200" s="107" t="s">
        <v>3169</v>
      </c>
      <c r="E200" s="108" t="s">
        <v>1142</v>
      </c>
      <c r="F200" s="108" t="s">
        <v>2968</v>
      </c>
      <c r="G200" s="104"/>
      <c r="H200" s="104"/>
      <c r="I200" s="105"/>
      <c r="J200" s="104"/>
      <c r="K200" s="104"/>
      <c r="L200" s="104"/>
      <c r="M200" s="104"/>
      <c r="N200" s="104"/>
      <c r="O200" s="104"/>
      <c r="P200" s="104"/>
      <c r="Q200" s="104"/>
      <c r="R200" s="103"/>
      <c r="S200" s="103"/>
      <c r="T200" s="104"/>
      <c r="U200" s="103"/>
      <c r="V200" s="104"/>
      <c r="W200" s="104"/>
      <c r="X200" s="104"/>
      <c r="Y200" s="104"/>
      <c r="Z200" s="107" t="s">
        <v>1141</v>
      </c>
      <c r="AA200" s="104"/>
      <c r="AB200" s="103"/>
      <c r="AC200" s="104"/>
      <c r="AD200" s="104"/>
      <c r="AE200" s="108" t="s">
        <v>76</v>
      </c>
      <c r="AF200" s="104"/>
      <c r="AG200" s="104"/>
      <c r="AH200" s="103"/>
      <c r="AI200" s="108">
        <v>1827</v>
      </c>
      <c r="AJ200" s="108" t="s">
        <v>2968</v>
      </c>
      <c r="AK200" s="107" t="s">
        <v>1141</v>
      </c>
      <c r="AL200" s="107" t="s">
        <v>3169</v>
      </c>
      <c r="AM200" s="138">
        <v>59</v>
      </c>
      <c r="AN200" s="139" t="s">
        <v>2876</v>
      </c>
      <c r="AO200" s="107"/>
      <c r="AP200" s="107"/>
      <c r="AQ200" s="107"/>
      <c r="AR200" s="103"/>
      <c r="AS200" s="107">
        <v>996.01</v>
      </c>
      <c r="AT200" s="107"/>
      <c r="AU200" s="118"/>
      <c r="AV200" s="107"/>
      <c r="AW200" s="118"/>
      <c r="AX200" s="118"/>
      <c r="AY200" s="140"/>
      <c r="AZ200" s="106" t="s">
        <v>58</v>
      </c>
      <c r="BA200" s="272" t="s">
        <v>2424</v>
      </c>
    </row>
    <row r="201" spans="1:53" x14ac:dyDescent="0.2">
      <c r="A201" s="108"/>
      <c r="B201" s="108"/>
      <c r="C201" s="137">
        <v>190</v>
      </c>
      <c r="D201" s="107" t="s">
        <v>3170</v>
      </c>
      <c r="E201" s="108" t="s">
        <v>1215</v>
      </c>
      <c r="F201" s="108" t="s">
        <v>2968</v>
      </c>
      <c r="G201" s="104"/>
      <c r="H201" s="104"/>
      <c r="I201" s="105"/>
      <c r="J201" s="104"/>
      <c r="K201" s="104"/>
      <c r="L201" s="104"/>
      <c r="M201" s="104"/>
      <c r="N201" s="104"/>
      <c r="O201" s="104"/>
      <c r="P201" s="104"/>
      <c r="Q201" s="104"/>
      <c r="R201" s="103"/>
      <c r="S201" s="103"/>
      <c r="T201" s="104"/>
      <c r="U201" s="103"/>
      <c r="V201" s="104"/>
      <c r="W201" s="104"/>
      <c r="X201" s="104"/>
      <c r="Y201" s="104"/>
      <c r="Z201" s="107" t="s">
        <v>1214</v>
      </c>
      <c r="AA201" s="104"/>
      <c r="AB201" s="103"/>
      <c r="AC201" s="104"/>
      <c r="AD201" s="104"/>
      <c r="AE201" s="108" t="s">
        <v>56</v>
      </c>
      <c r="AF201" s="104"/>
      <c r="AG201" s="104"/>
      <c r="AH201" s="103"/>
      <c r="AI201" s="108">
        <v>2158</v>
      </c>
      <c r="AJ201" s="108" t="s">
        <v>2968</v>
      </c>
      <c r="AK201" s="107" t="s">
        <v>1214</v>
      </c>
      <c r="AL201" s="107" t="s">
        <v>3170</v>
      </c>
      <c r="AM201" s="138">
        <v>212.3</v>
      </c>
      <c r="AN201" s="139" t="s">
        <v>2876</v>
      </c>
      <c r="AO201" s="107">
        <v>0</v>
      </c>
      <c r="AP201" s="107"/>
      <c r="AQ201" s="107"/>
      <c r="AR201" s="103"/>
      <c r="AS201" s="107"/>
      <c r="AT201" s="107"/>
      <c r="AU201" s="118"/>
      <c r="AV201" s="107"/>
      <c r="AW201" s="118"/>
      <c r="AX201" s="118"/>
      <c r="AY201" s="140"/>
      <c r="AZ201" s="106" t="s">
        <v>58</v>
      </c>
      <c r="BA201" s="272" t="s">
        <v>2424</v>
      </c>
    </row>
    <row r="202" spans="1:53" x14ac:dyDescent="0.2">
      <c r="A202" s="108"/>
      <c r="B202" s="108"/>
      <c r="C202" s="137">
        <v>191</v>
      </c>
      <c r="D202" s="107" t="s">
        <v>3171</v>
      </c>
      <c r="E202" s="108" t="s">
        <v>1242</v>
      </c>
      <c r="F202" s="108" t="s">
        <v>2891</v>
      </c>
      <c r="G202" s="104"/>
      <c r="H202" s="104"/>
      <c r="I202" s="105"/>
      <c r="J202" s="104"/>
      <c r="K202" s="104"/>
      <c r="L202" s="104"/>
      <c r="M202" s="104"/>
      <c r="N202" s="104"/>
      <c r="O202" s="104"/>
      <c r="P202" s="104"/>
      <c r="Q202" s="104"/>
      <c r="R202" s="103"/>
      <c r="S202" s="103"/>
      <c r="T202" s="104"/>
      <c r="U202" s="103"/>
      <c r="V202" s="104"/>
      <c r="W202" s="104"/>
      <c r="X202" s="104"/>
      <c r="Y202" s="104"/>
      <c r="Z202" s="107" t="s">
        <v>1241</v>
      </c>
      <c r="AA202" s="104"/>
      <c r="AB202" s="103"/>
      <c r="AC202" s="104"/>
      <c r="AD202" s="104"/>
      <c r="AE202" s="108" t="s">
        <v>76</v>
      </c>
      <c r="AF202" s="104"/>
      <c r="AG202" s="104"/>
      <c r="AH202" s="103"/>
      <c r="AI202" s="108">
        <v>2193</v>
      </c>
      <c r="AJ202" s="108" t="s">
        <v>2891</v>
      </c>
      <c r="AK202" s="107" t="s">
        <v>1241</v>
      </c>
      <c r="AL202" s="107" t="s">
        <v>3171</v>
      </c>
      <c r="AM202" s="138">
        <v>499</v>
      </c>
      <c r="AN202" s="139" t="s">
        <v>2876</v>
      </c>
      <c r="AO202" s="107">
        <v>0</v>
      </c>
      <c r="AP202" s="107"/>
      <c r="AQ202" s="107"/>
      <c r="AR202" s="103"/>
      <c r="AS202" s="107"/>
      <c r="AT202" s="107"/>
      <c r="AU202" s="118"/>
      <c r="AV202" s="107"/>
      <c r="AW202" s="118"/>
      <c r="AX202" s="118"/>
      <c r="AY202" s="140"/>
      <c r="AZ202" s="106" t="s">
        <v>58</v>
      </c>
      <c r="BA202" s="272" t="s">
        <v>2424</v>
      </c>
    </row>
    <row r="203" spans="1:53" x14ac:dyDescent="0.2">
      <c r="A203" s="108"/>
      <c r="B203" s="108"/>
      <c r="C203" s="137">
        <v>192</v>
      </c>
      <c r="D203" s="107" t="s">
        <v>3172</v>
      </c>
      <c r="E203" s="108" t="s">
        <v>1248</v>
      </c>
      <c r="F203" s="108" t="s">
        <v>2968</v>
      </c>
      <c r="G203" s="104"/>
      <c r="H203" s="104"/>
      <c r="I203" s="105"/>
      <c r="J203" s="104"/>
      <c r="K203" s="104"/>
      <c r="L203" s="104"/>
      <c r="M203" s="104"/>
      <c r="N203" s="104"/>
      <c r="O203" s="104"/>
      <c r="P203" s="104"/>
      <c r="Q203" s="104"/>
      <c r="R203" s="103"/>
      <c r="S203" s="103"/>
      <c r="T203" s="104"/>
      <c r="U203" s="103"/>
      <c r="V203" s="104"/>
      <c r="W203" s="104"/>
      <c r="X203" s="104"/>
      <c r="Y203" s="104"/>
      <c r="Z203" s="107" t="s">
        <v>1247</v>
      </c>
      <c r="AA203" s="104"/>
      <c r="AB203" s="103"/>
      <c r="AC203" s="104"/>
      <c r="AD203" s="104"/>
      <c r="AE203" s="108" t="s">
        <v>76</v>
      </c>
      <c r="AF203" s="104"/>
      <c r="AG203" s="104"/>
      <c r="AH203" s="103"/>
      <c r="AI203" s="108">
        <v>2195</v>
      </c>
      <c r="AJ203" s="108" t="s">
        <v>2968</v>
      </c>
      <c r="AK203" s="107" t="s">
        <v>1247</v>
      </c>
      <c r="AL203" s="107" t="s">
        <v>3172</v>
      </c>
      <c r="AM203" s="138">
        <v>213.2</v>
      </c>
      <c r="AN203" s="139" t="s">
        <v>2876</v>
      </c>
      <c r="AO203" s="107">
        <v>0</v>
      </c>
      <c r="AP203" s="107"/>
      <c r="AQ203" s="107"/>
      <c r="AR203" s="103"/>
      <c r="AS203" s="107"/>
      <c r="AT203" s="107"/>
      <c r="AU203" s="118"/>
      <c r="AV203" s="107"/>
      <c r="AW203" s="118"/>
      <c r="AX203" s="118"/>
      <c r="AY203" s="140"/>
      <c r="AZ203" s="106" t="s">
        <v>58</v>
      </c>
      <c r="BA203" s="272" t="s">
        <v>2424</v>
      </c>
    </row>
    <row r="204" spans="1:53" x14ac:dyDescent="0.2">
      <c r="A204" s="108"/>
      <c r="B204" s="108"/>
      <c r="C204" s="137">
        <v>193</v>
      </c>
      <c r="D204" s="107" t="s">
        <v>3173</v>
      </c>
      <c r="E204" s="108" t="s">
        <v>1256</v>
      </c>
      <c r="F204" s="108" t="s">
        <v>1257</v>
      </c>
      <c r="G204" s="104"/>
      <c r="H204" s="104"/>
      <c r="I204" s="105"/>
      <c r="J204" s="104"/>
      <c r="K204" s="104"/>
      <c r="L204" s="104"/>
      <c r="M204" s="104"/>
      <c r="N204" s="104"/>
      <c r="O204" s="104"/>
      <c r="P204" s="104"/>
      <c r="Q204" s="104"/>
      <c r="R204" s="103"/>
      <c r="S204" s="103"/>
      <c r="T204" s="104"/>
      <c r="U204" s="103"/>
      <c r="V204" s="104"/>
      <c r="W204" s="104"/>
      <c r="X204" s="104"/>
      <c r="Y204" s="104"/>
      <c r="Z204" s="107" t="s">
        <v>1255</v>
      </c>
      <c r="AA204" s="104"/>
      <c r="AB204" s="103"/>
      <c r="AC204" s="104"/>
      <c r="AD204" s="104"/>
      <c r="AE204" s="108" t="s">
        <v>56</v>
      </c>
      <c r="AF204" s="104"/>
      <c r="AG204" s="104"/>
      <c r="AH204" s="103"/>
      <c r="AI204" s="108">
        <v>2173</v>
      </c>
      <c r="AJ204" s="108" t="s">
        <v>1257</v>
      </c>
      <c r="AK204" s="107" t="s">
        <v>1255</v>
      </c>
      <c r="AL204" s="107" t="s">
        <v>3173</v>
      </c>
      <c r="AM204" s="138">
        <v>979.7</v>
      </c>
      <c r="AN204" s="139" t="s">
        <v>2876</v>
      </c>
      <c r="AO204" s="107"/>
      <c r="AP204" s="107"/>
      <c r="AQ204" s="107"/>
      <c r="AR204" s="103"/>
      <c r="AS204" s="107"/>
      <c r="AT204" s="107"/>
      <c r="AU204" s="118"/>
      <c r="AV204" s="107"/>
      <c r="AW204" s="118"/>
      <c r="AX204" s="118"/>
      <c r="AY204" s="140"/>
      <c r="AZ204" s="106" t="s">
        <v>58</v>
      </c>
      <c r="BA204" s="272" t="s">
        <v>2424</v>
      </c>
    </row>
    <row r="205" spans="1:53" x14ac:dyDescent="0.2">
      <c r="A205" s="108"/>
      <c r="B205" s="108"/>
      <c r="C205" s="137">
        <v>194</v>
      </c>
      <c r="D205" s="107" t="s">
        <v>3174</v>
      </c>
      <c r="E205" s="108" t="s">
        <v>1263</v>
      </c>
      <c r="F205" s="108" t="s">
        <v>2891</v>
      </c>
      <c r="G205" s="104"/>
      <c r="H205" s="104"/>
      <c r="I205" s="105"/>
      <c r="J205" s="104"/>
      <c r="K205" s="104"/>
      <c r="L205" s="104"/>
      <c r="M205" s="104"/>
      <c r="N205" s="104"/>
      <c r="O205" s="104"/>
      <c r="P205" s="104"/>
      <c r="Q205" s="104"/>
      <c r="R205" s="103"/>
      <c r="S205" s="103"/>
      <c r="T205" s="104"/>
      <c r="U205" s="103"/>
      <c r="V205" s="104"/>
      <c r="W205" s="104"/>
      <c r="X205" s="104"/>
      <c r="Y205" s="104"/>
      <c r="Z205" s="107" t="s">
        <v>1262</v>
      </c>
      <c r="AA205" s="104"/>
      <c r="AB205" s="103"/>
      <c r="AC205" s="104"/>
      <c r="AD205" s="104"/>
      <c r="AE205" s="108" t="s">
        <v>76</v>
      </c>
      <c r="AF205" s="104"/>
      <c r="AG205" s="104"/>
      <c r="AH205" s="103"/>
      <c r="AI205" s="108">
        <v>2196</v>
      </c>
      <c r="AJ205" s="108" t="s">
        <v>2891</v>
      </c>
      <c r="AK205" s="107" t="s">
        <v>1262</v>
      </c>
      <c r="AL205" s="107" t="s">
        <v>3174</v>
      </c>
      <c r="AM205" s="138">
        <v>108.4</v>
      </c>
      <c r="AN205" s="139" t="s">
        <v>2876</v>
      </c>
      <c r="AO205" s="107">
        <v>0</v>
      </c>
      <c r="AP205" s="107"/>
      <c r="AQ205" s="107"/>
      <c r="AR205" s="103"/>
      <c r="AS205" s="107"/>
      <c r="AT205" s="107"/>
      <c r="AU205" s="118"/>
      <c r="AV205" s="107"/>
      <c r="AW205" s="118"/>
      <c r="AX205" s="118"/>
      <c r="AY205" s="140"/>
      <c r="AZ205" s="106" t="s">
        <v>58</v>
      </c>
      <c r="BA205" s="272" t="s">
        <v>2424</v>
      </c>
    </row>
    <row r="206" spans="1:53" x14ac:dyDescent="0.2">
      <c r="A206" s="108"/>
      <c r="B206" s="108"/>
      <c r="C206" s="137">
        <v>195</v>
      </c>
      <c r="D206" s="107" t="s">
        <v>3175</v>
      </c>
      <c r="E206" s="108" t="s">
        <v>1263</v>
      </c>
      <c r="F206" s="108" t="s">
        <v>2885</v>
      </c>
      <c r="G206" s="104"/>
      <c r="H206" s="104"/>
      <c r="I206" s="105"/>
      <c r="J206" s="104"/>
      <c r="K206" s="104"/>
      <c r="L206" s="104"/>
      <c r="M206" s="104"/>
      <c r="N206" s="104"/>
      <c r="O206" s="104"/>
      <c r="P206" s="104"/>
      <c r="Q206" s="104"/>
      <c r="R206" s="103"/>
      <c r="S206" s="103"/>
      <c r="T206" s="104"/>
      <c r="U206" s="103"/>
      <c r="V206" s="104"/>
      <c r="W206" s="104"/>
      <c r="X206" s="104"/>
      <c r="Y206" s="104"/>
      <c r="Z206" s="107" t="s">
        <v>1262</v>
      </c>
      <c r="AA206" s="104"/>
      <c r="AB206" s="103"/>
      <c r="AC206" s="104"/>
      <c r="AD206" s="104"/>
      <c r="AE206" s="108" t="s">
        <v>76</v>
      </c>
      <c r="AF206" s="104"/>
      <c r="AG206" s="104"/>
      <c r="AH206" s="103"/>
      <c r="AI206" s="108">
        <v>2197</v>
      </c>
      <c r="AJ206" s="108" t="s">
        <v>2885</v>
      </c>
      <c r="AK206" s="107" t="s">
        <v>1262</v>
      </c>
      <c r="AL206" s="107" t="s">
        <v>3175</v>
      </c>
      <c r="AM206" s="138">
        <v>66.34</v>
      </c>
      <c r="AN206" s="139" t="s">
        <v>2876</v>
      </c>
      <c r="AO206" s="107"/>
      <c r="AP206" s="107"/>
      <c r="AQ206" s="107"/>
      <c r="AR206" s="103"/>
      <c r="AS206" s="107"/>
      <c r="AT206" s="107"/>
      <c r="AU206" s="118"/>
      <c r="AV206" s="107"/>
      <c r="AW206" s="118"/>
      <c r="AX206" s="118"/>
      <c r="AY206" s="140"/>
      <c r="AZ206" s="106" t="s">
        <v>58</v>
      </c>
      <c r="BA206" s="272" t="s">
        <v>2424</v>
      </c>
    </row>
    <row r="207" spans="1:53" x14ac:dyDescent="0.2">
      <c r="A207" s="108"/>
      <c r="B207" s="108"/>
      <c r="C207" s="137">
        <v>196</v>
      </c>
      <c r="D207" s="107" t="s">
        <v>3176</v>
      </c>
      <c r="E207" s="108" t="s">
        <v>1266</v>
      </c>
      <c r="F207" s="108" t="s">
        <v>2968</v>
      </c>
      <c r="G207" s="104"/>
      <c r="H207" s="104"/>
      <c r="I207" s="105"/>
      <c r="J207" s="104"/>
      <c r="K207" s="104"/>
      <c r="L207" s="104"/>
      <c r="M207" s="104"/>
      <c r="N207" s="104"/>
      <c r="O207" s="104"/>
      <c r="P207" s="104"/>
      <c r="Q207" s="104"/>
      <c r="R207" s="103"/>
      <c r="S207" s="103"/>
      <c r="T207" s="104"/>
      <c r="U207" s="103"/>
      <c r="V207" s="104"/>
      <c r="W207" s="104"/>
      <c r="X207" s="104"/>
      <c r="Y207" s="104"/>
      <c r="Z207" s="107" t="s">
        <v>1265</v>
      </c>
      <c r="AA207" s="104"/>
      <c r="AB207" s="103"/>
      <c r="AC207" s="104"/>
      <c r="AD207" s="104"/>
      <c r="AE207" s="108" t="s">
        <v>76</v>
      </c>
      <c r="AF207" s="104"/>
      <c r="AG207" s="104"/>
      <c r="AH207" s="103"/>
      <c r="AI207" s="108">
        <v>2194</v>
      </c>
      <c r="AJ207" s="108" t="s">
        <v>2968</v>
      </c>
      <c r="AK207" s="107" t="s">
        <v>1265</v>
      </c>
      <c r="AL207" s="107" t="s">
        <v>3176</v>
      </c>
      <c r="AM207" s="138">
        <v>191.8</v>
      </c>
      <c r="AN207" s="139" t="s">
        <v>2876</v>
      </c>
      <c r="AO207" s="107">
        <v>0</v>
      </c>
      <c r="AP207" s="107"/>
      <c r="AQ207" s="107"/>
      <c r="AR207" s="103"/>
      <c r="AS207" s="107"/>
      <c r="AT207" s="107"/>
      <c r="AU207" s="118"/>
      <c r="AV207" s="107"/>
      <c r="AW207" s="118"/>
      <c r="AX207" s="118"/>
      <c r="AY207" s="140"/>
      <c r="AZ207" s="106" t="s">
        <v>58</v>
      </c>
      <c r="BA207" s="272" t="s">
        <v>2424</v>
      </c>
    </row>
    <row r="208" spans="1:53" x14ac:dyDescent="0.2">
      <c r="A208" s="108"/>
      <c r="B208" s="108"/>
      <c r="C208" s="137">
        <v>197</v>
      </c>
      <c r="D208" s="107" t="s">
        <v>3177</v>
      </c>
      <c r="E208" s="108" t="s">
        <v>1280</v>
      </c>
      <c r="F208" s="108" t="s">
        <v>3178</v>
      </c>
      <c r="G208" s="104"/>
      <c r="H208" s="104"/>
      <c r="I208" s="105"/>
      <c r="J208" s="104"/>
      <c r="K208" s="104"/>
      <c r="L208" s="104"/>
      <c r="M208" s="104"/>
      <c r="N208" s="104"/>
      <c r="O208" s="104"/>
      <c r="P208" s="104"/>
      <c r="Q208" s="104"/>
      <c r="R208" s="103"/>
      <c r="S208" s="103"/>
      <c r="T208" s="104"/>
      <c r="U208" s="103"/>
      <c r="V208" s="104"/>
      <c r="W208" s="104"/>
      <c r="X208" s="104"/>
      <c r="Y208" s="104"/>
      <c r="Z208" s="107" t="s">
        <v>1279</v>
      </c>
      <c r="AA208" s="104"/>
      <c r="AB208" s="103"/>
      <c r="AC208" s="104"/>
      <c r="AD208" s="104"/>
      <c r="AE208" s="108" t="s">
        <v>76</v>
      </c>
      <c r="AF208" s="104"/>
      <c r="AG208" s="104"/>
      <c r="AH208" s="103"/>
      <c r="AI208" s="108">
        <v>50</v>
      </c>
      <c r="AJ208" s="108" t="s">
        <v>3178</v>
      </c>
      <c r="AK208" s="107" t="s">
        <v>1279</v>
      </c>
      <c r="AL208" s="107" t="s">
        <v>3177</v>
      </c>
      <c r="AM208" s="138">
        <v>1229.5999999999999</v>
      </c>
      <c r="AN208" s="139" t="s">
        <v>2876</v>
      </c>
      <c r="AO208" s="107"/>
      <c r="AP208" s="108">
        <v>54928.54</v>
      </c>
      <c r="AQ208" s="107"/>
      <c r="AR208" s="103"/>
      <c r="AS208" s="107"/>
      <c r="AT208" s="107"/>
      <c r="AU208" s="118"/>
      <c r="AV208" s="107"/>
      <c r="AW208" s="118"/>
      <c r="AX208" s="118"/>
      <c r="AY208" s="140"/>
      <c r="AZ208" s="106" t="s">
        <v>58</v>
      </c>
      <c r="BA208" s="272" t="s">
        <v>2424</v>
      </c>
    </row>
    <row r="209" spans="1:53" x14ac:dyDescent="0.2">
      <c r="A209" s="108"/>
      <c r="B209" s="108"/>
      <c r="C209" s="137">
        <v>198</v>
      </c>
      <c r="D209" s="107" t="s">
        <v>3179</v>
      </c>
      <c r="E209" s="108" t="s">
        <v>1280</v>
      </c>
      <c r="F209" s="108" t="s">
        <v>2996</v>
      </c>
      <c r="G209" s="104"/>
      <c r="H209" s="104"/>
      <c r="I209" s="105"/>
      <c r="J209" s="104"/>
      <c r="K209" s="104"/>
      <c r="L209" s="104"/>
      <c r="M209" s="104"/>
      <c r="N209" s="104"/>
      <c r="O209" s="104"/>
      <c r="P209" s="104"/>
      <c r="Q209" s="104"/>
      <c r="R209" s="103"/>
      <c r="S209" s="103"/>
      <c r="T209" s="104"/>
      <c r="U209" s="103"/>
      <c r="V209" s="104"/>
      <c r="W209" s="104"/>
      <c r="X209" s="104"/>
      <c r="Y209" s="104"/>
      <c r="Z209" s="107" t="s">
        <v>1279</v>
      </c>
      <c r="AA209" s="104"/>
      <c r="AB209" s="103"/>
      <c r="AC209" s="104"/>
      <c r="AD209" s="104"/>
      <c r="AE209" s="108" t="s">
        <v>76</v>
      </c>
      <c r="AF209" s="104"/>
      <c r="AG209" s="104"/>
      <c r="AH209" s="103"/>
      <c r="AI209" s="108" t="s">
        <v>3180</v>
      </c>
      <c r="AJ209" s="108" t="s">
        <v>2996</v>
      </c>
      <c r="AK209" s="107" t="s">
        <v>1279</v>
      </c>
      <c r="AL209" s="107" t="s">
        <v>3179</v>
      </c>
      <c r="AM209" s="138">
        <v>48</v>
      </c>
      <c r="AN209" s="139" t="s">
        <v>2876</v>
      </c>
      <c r="AO209" s="107"/>
      <c r="AP209" s="108"/>
      <c r="AQ209" s="107"/>
      <c r="AR209" s="103"/>
      <c r="AS209" s="107"/>
      <c r="AT209" s="107"/>
      <c r="AU209" s="118"/>
      <c r="AV209" s="107"/>
      <c r="AW209" s="118"/>
      <c r="AX209" s="118"/>
      <c r="AY209" s="140"/>
      <c r="AZ209" s="106" t="s">
        <v>58</v>
      </c>
      <c r="BA209" s="272" t="s">
        <v>2424</v>
      </c>
    </row>
    <row r="210" spans="1:53" x14ac:dyDescent="0.2">
      <c r="A210" s="108"/>
      <c r="B210" s="108"/>
      <c r="C210" s="137">
        <v>199</v>
      </c>
      <c r="D210" s="107" t="s">
        <v>3181</v>
      </c>
      <c r="E210" s="108" t="s">
        <v>1280</v>
      </c>
      <c r="F210" s="108" t="s">
        <v>2996</v>
      </c>
      <c r="G210" s="104"/>
      <c r="H210" s="104"/>
      <c r="I210" s="105"/>
      <c r="J210" s="104"/>
      <c r="K210" s="104"/>
      <c r="L210" s="104"/>
      <c r="M210" s="104"/>
      <c r="N210" s="104"/>
      <c r="O210" s="104"/>
      <c r="P210" s="104"/>
      <c r="Q210" s="104"/>
      <c r="R210" s="103"/>
      <c r="S210" s="103"/>
      <c r="T210" s="104"/>
      <c r="U210" s="103"/>
      <c r="V210" s="104"/>
      <c r="W210" s="104"/>
      <c r="X210" s="104"/>
      <c r="Y210" s="104"/>
      <c r="Z210" s="107" t="s">
        <v>1279</v>
      </c>
      <c r="AA210" s="104"/>
      <c r="AB210" s="103"/>
      <c r="AC210" s="104"/>
      <c r="AD210" s="104"/>
      <c r="AE210" s="108" t="s">
        <v>76</v>
      </c>
      <c r="AF210" s="104"/>
      <c r="AG210" s="104"/>
      <c r="AH210" s="103"/>
      <c r="AI210" s="108" t="s">
        <v>3182</v>
      </c>
      <c r="AJ210" s="108" t="s">
        <v>2996</v>
      </c>
      <c r="AK210" s="107" t="s">
        <v>1279</v>
      </c>
      <c r="AL210" s="107" t="s">
        <v>3181</v>
      </c>
      <c r="AM210" s="138">
        <v>47.6</v>
      </c>
      <c r="AN210" s="139" t="s">
        <v>2876</v>
      </c>
      <c r="AO210" s="107"/>
      <c r="AP210" s="108"/>
      <c r="AQ210" s="107"/>
      <c r="AR210" s="103"/>
      <c r="AS210" s="107"/>
      <c r="AT210" s="107"/>
      <c r="AU210" s="118"/>
      <c r="AV210" s="107"/>
      <c r="AW210" s="118"/>
      <c r="AX210" s="118"/>
      <c r="AY210" s="140"/>
      <c r="AZ210" s="106" t="s">
        <v>58</v>
      </c>
      <c r="BA210" s="272" t="s">
        <v>2424</v>
      </c>
    </row>
    <row r="211" spans="1:53" x14ac:dyDescent="0.2">
      <c r="A211" s="108"/>
      <c r="B211" s="108"/>
      <c r="C211" s="137">
        <v>200</v>
      </c>
      <c r="D211" s="107" t="s">
        <v>3183</v>
      </c>
      <c r="E211" s="108" t="s">
        <v>1280</v>
      </c>
      <c r="F211" s="108" t="s">
        <v>2996</v>
      </c>
      <c r="G211" s="104"/>
      <c r="H211" s="104"/>
      <c r="I211" s="105"/>
      <c r="J211" s="104"/>
      <c r="K211" s="104"/>
      <c r="L211" s="104"/>
      <c r="M211" s="104"/>
      <c r="N211" s="104"/>
      <c r="O211" s="104"/>
      <c r="P211" s="104"/>
      <c r="Q211" s="104"/>
      <c r="R211" s="103"/>
      <c r="S211" s="103"/>
      <c r="T211" s="104"/>
      <c r="U211" s="103"/>
      <c r="V211" s="104"/>
      <c r="W211" s="104"/>
      <c r="X211" s="104"/>
      <c r="Y211" s="104"/>
      <c r="Z211" s="107" t="s">
        <v>1279</v>
      </c>
      <c r="AA211" s="104"/>
      <c r="AB211" s="103"/>
      <c r="AC211" s="104"/>
      <c r="AD211" s="104"/>
      <c r="AE211" s="108" t="s">
        <v>76</v>
      </c>
      <c r="AF211" s="104"/>
      <c r="AG211" s="104"/>
      <c r="AH211" s="103"/>
      <c r="AI211" s="108" t="s">
        <v>3184</v>
      </c>
      <c r="AJ211" s="108" t="s">
        <v>2996</v>
      </c>
      <c r="AK211" s="107" t="s">
        <v>1279</v>
      </c>
      <c r="AL211" s="107" t="s">
        <v>3183</v>
      </c>
      <c r="AM211" s="138">
        <v>45.6</v>
      </c>
      <c r="AN211" s="139" t="s">
        <v>2876</v>
      </c>
      <c r="AO211" s="107"/>
      <c r="AP211" s="108"/>
      <c r="AQ211" s="107"/>
      <c r="AR211" s="103"/>
      <c r="AS211" s="107"/>
      <c r="AT211" s="107"/>
      <c r="AU211" s="118"/>
      <c r="AV211" s="107"/>
      <c r="AW211" s="118"/>
      <c r="AX211" s="118"/>
      <c r="AY211" s="140"/>
      <c r="AZ211" s="106" t="s">
        <v>58</v>
      </c>
      <c r="BA211" s="272" t="s">
        <v>2424</v>
      </c>
    </row>
    <row r="212" spans="1:53" x14ac:dyDescent="0.2">
      <c r="A212" s="108"/>
      <c r="B212" s="108"/>
      <c r="C212" s="137">
        <v>201</v>
      </c>
      <c r="D212" s="107" t="s">
        <v>3185</v>
      </c>
      <c r="E212" s="108" t="s">
        <v>1280</v>
      </c>
      <c r="F212" s="108" t="s">
        <v>2996</v>
      </c>
      <c r="G212" s="104"/>
      <c r="H212" s="104"/>
      <c r="I212" s="105"/>
      <c r="J212" s="104"/>
      <c r="K212" s="104"/>
      <c r="L212" s="104"/>
      <c r="M212" s="104"/>
      <c r="N212" s="104"/>
      <c r="O212" s="104"/>
      <c r="P212" s="104"/>
      <c r="Q212" s="104"/>
      <c r="R212" s="103"/>
      <c r="S212" s="103"/>
      <c r="T212" s="104"/>
      <c r="U212" s="103"/>
      <c r="V212" s="104"/>
      <c r="W212" s="104"/>
      <c r="X212" s="104"/>
      <c r="Y212" s="104"/>
      <c r="Z212" s="107" t="s">
        <v>1279</v>
      </c>
      <c r="AA212" s="104"/>
      <c r="AB212" s="103"/>
      <c r="AC212" s="104"/>
      <c r="AD212" s="104"/>
      <c r="AE212" s="108" t="s">
        <v>76</v>
      </c>
      <c r="AF212" s="104"/>
      <c r="AG212" s="104"/>
      <c r="AH212" s="103"/>
      <c r="AI212" s="108" t="s">
        <v>3186</v>
      </c>
      <c r="AJ212" s="108" t="s">
        <v>2996</v>
      </c>
      <c r="AK212" s="107" t="s">
        <v>1279</v>
      </c>
      <c r="AL212" s="107" t="s">
        <v>3185</v>
      </c>
      <c r="AM212" s="138">
        <v>45.9</v>
      </c>
      <c r="AN212" s="139" t="s">
        <v>2876</v>
      </c>
      <c r="AO212" s="107"/>
      <c r="AP212" s="108"/>
      <c r="AQ212" s="107"/>
      <c r="AR212" s="103"/>
      <c r="AS212" s="107"/>
      <c r="AT212" s="107"/>
      <c r="AU212" s="118"/>
      <c r="AV212" s="107"/>
      <c r="AW212" s="118"/>
      <c r="AX212" s="118"/>
      <c r="AY212" s="140"/>
      <c r="AZ212" s="106" t="s">
        <v>58</v>
      </c>
      <c r="BA212" s="272" t="s">
        <v>2424</v>
      </c>
    </row>
    <row r="213" spans="1:53" x14ac:dyDescent="0.2">
      <c r="A213" s="108"/>
      <c r="B213" s="108"/>
      <c r="C213" s="137">
        <v>202</v>
      </c>
      <c r="D213" s="107" t="s">
        <v>3187</v>
      </c>
      <c r="E213" s="108" t="s">
        <v>1280</v>
      </c>
      <c r="F213" s="108" t="s">
        <v>2885</v>
      </c>
      <c r="G213" s="104"/>
      <c r="H213" s="104"/>
      <c r="I213" s="105"/>
      <c r="J213" s="104"/>
      <c r="K213" s="104"/>
      <c r="L213" s="104"/>
      <c r="M213" s="104"/>
      <c r="N213" s="104"/>
      <c r="O213" s="104"/>
      <c r="P213" s="104"/>
      <c r="Q213" s="104"/>
      <c r="R213" s="103"/>
      <c r="S213" s="103"/>
      <c r="T213" s="104"/>
      <c r="U213" s="103"/>
      <c r="V213" s="104"/>
      <c r="W213" s="104"/>
      <c r="X213" s="104"/>
      <c r="Y213" s="104"/>
      <c r="Z213" s="107" t="s">
        <v>1279</v>
      </c>
      <c r="AA213" s="104"/>
      <c r="AB213" s="103"/>
      <c r="AC213" s="104"/>
      <c r="AD213" s="104"/>
      <c r="AE213" s="108" t="s">
        <v>76</v>
      </c>
      <c r="AF213" s="104"/>
      <c r="AG213" s="104"/>
      <c r="AH213" s="103"/>
      <c r="AI213" s="108" t="s">
        <v>3188</v>
      </c>
      <c r="AJ213" s="108" t="s">
        <v>2885</v>
      </c>
      <c r="AK213" s="107" t="s">
        <v>1279</v>
      </c>
      <c r="AL213" s="107" t="s">
        <v>3187</v>
      </c>
      <c r="AM213" s="138">
        <v>54.8</v>
      </c>
      <c r="AN213" s="139" t="s">
        <v>2876</v>
      </c>
      <c r="AO213" s="107"/>
      <c r="AP213" s="108"/>
      <c r="AQ213" s="107"/>
      <c r="AR213" s="103"/>
      <c r="AS213" s="107"/>
      <c r="AT213" s="107"/>
      <c r="AU213" s="118"/>
      <c r="AV213" s="107"/>
      <c r="AW213" s="118"/>
      <c r="AX213" s="118"/>
      <c r="AY213" s="140"/>
      <c r="AZ213" s="106" t="s">
        <v>58</v>
      </c>
      <c r="BA213" s="272" t="s">
        <v>2424</v>
      </c>
    </row>
    <row r="214" spans="1:53" x14ac:dyDescent="0.2">
      <c r="A214" s="108"/>
      <c r="B214" s="108"/>
      <c r="C214" s="137">
        <v>203</v>
      </c>
      <c r="D214" s="107" t="s">
        <v>3189</v>
      </c>
      <c r="E214" s="108" t="s">
        <v>1326</v>
      </c>
      <c r="F214" s="108" t="s">
        <v>2968</v>
      </c>
      <c r="G214" s="104"/>
      <c r="H214" s="104"/>
      <c r="I214" s="105"/>
      <c r="J214" s="104"/>
      <c r="K214" s="104"/>
      <c r="L214" s="104"/>
      <c r="M214" s="104"/>
      <c r="N214" s="104"/>
      <c r="O214" s="104"/>
      <c r="P214" s="104"/>
      <c r="Q214" s="104"/>
      <c r="R214" s="103"/>
      <c r="S214" s="103"/>
      <c r="T214" s="104"/>
      <c r="U214" s="103"/>
      <c r="V214" s="104"/>
      <c r="W214" s="104"/>
      <c r="X214" s="104"/>
      <c r="Y214" s="104"/>
      <c r="Z214" s="107" t="s">
        <v>1325</v>
      </c>
      <c r="AA214" s="104"/>
      <c r="AB214" s="103"/>
      <c r="AC214" s="104"/>
      <c r="AD214" s="104"/>
      <c r="AE214" s="108" t="s">
        <v>76</v>
      </c>
      <c r="AF214" s="104"/>
      <c r="AG214" s="104"/>
      <c r="AH214" s="103"/>
      <c r="AI214" s="108">
        <v>2005</v>
      </c>
      <c r="AJ214" s="108" t="s">
        <v>2968</v>
      </c>
      <c r="AK214" s="107" t="s">
        <v>1325</v>
      </c>
      <c r="AL214" s="107" t="s">
        <v>3189</v>
      </c>
      <c r="AM214" s="138">
        <v>417.1</v>
      </c>
      <c r="AN214" s="139" t="s">
        <v>2876</v>
      </c>
      <c r="AO214" s="138">
        <v>6271.22</v>
      </c>
      <c r="AP214" s="107"/>
      <c r="AQ214" s="107"/>
      <c r="AR214" s="103"/>
      <c r="AS214" s="107"/>
      <c r="AT214" s="107"/>
      <c r="AU214" s="118"/>
      <c r="AV214" s="107"/>
      <c r="AW214" s="118"/>
      <c r="AX214" s="118"/>
      <c r="AY214" s="140"/>
      <c r="AZ214" s="106" t="s">
        <v>58</v>
      </c>
      <c r="BA214" s="272" t="s">
        <v>2424</v>
      </c>
    </row>
    <row r="215" spans="1:53" x14ac:dyDescent="0.2">
      <c r="A215" s="108"/>
      <c r="B215" s="108"/>
      <c r="C215" s="137">
        <v>204</v>
      </c>
      <c r="D215" s="107" t="s">
        <v>3190</v>
      </c>
      <c r="E215" s="108" t="s">
        <v>1326</v>
      </c>
      <c r="F215" s="108" t="s">
        <v>2885</v>
      </c>
      <c r="G215" s="104"/>
      <c r="H215" s="104"/>
      <c r="I215" s="105"/>
      <c r="J215" s="104"/>
      <c r="K215" s="104"/>
      <c r="L215" s="104"/>
      <c r="M215" s="104"/>
      <c r="N215" s="104"/>
      <c r="O215" s="104"/>
      <c r="P215" s="104"/>
      <c r="Q215" s="104"/>
      <c r="R215" s="103"/>
      <c r="S215" s="103"/>
      <c r="T215" s="104"/>
      <c r="U215" s="103"/>
      <c r="V215" s="104"/>
      <c r="W215" s="104"/>
      <c r="X215" s="104"/>
      <c r="Y215" s="104"/>
      <c r="Z215" s="107" t="s">
        <v>1325</v>
      </c>
      <c r="AA215" s="104"/>
      <c r="AB215" s="103"/>
      <c r="AC215" s="104"/>
      <c r="AD215" s="104"/>
      <c r="AE215" s="108" t="s">
        <v>76</v>
      </c>
      <c r="AF215" s="104"/>
      <c r="AG215" s="104"/>
      <c r="AH215" s="103"/>
      <c r="AI215" s="108" t="s">
        <v>3191</v>
      </c>
      <c r="AJ215" s="108" t="s">
        <v>2885</v>
      </c>
      <c r="AK215" s="107" t="s">
        <v>1325</v>
      </c>
      <c r="AL215" s="107" t="s">
        <v>3190</v>
      </c>
      <c r="AM215" s="138">
        <v>87.7</v>
      </c>
      <c r="AN215" s="139" t="s">
        <v>2876</v>
      </c>
      <c r="AO215" s="107"/>
      <c r="AP215" s="108">
        <v>286</v>
      </c>
      <c r="AQ215" s="107"/>
      <c r="AR215" s="103"/>
      <c r="AS215" s="107"/>
      <c r="AT215" s="107"/>
      <c r="AU215" s="118"/>
      <c r="AV215" s="107"/>
      <c r="AW215" s="118"/>
      <c r="AX215" s="118"/>
      <c r="AY215" s="140"/>
      <c r="AZ215" s="106" t="s">
        <v>58</v>
      </c>
      <c r="BA215" s="272" t="s">
        <v>2424</v>
      </c>
    </row>
    <row r="216" spans="1:53" x14ac:dyDescent="0.2">
      <c r="A216" s="108"/>
      <c r="B216" s="108"/>
      <c r="C216" s="137">
        <v>205</v>
      </c>
      <c r="D216" s="107" t="s">
        <v>3192</v>
      </c>
      <c r="E216" s="108" t="s">
        <v>1326</v>
      </c>
      <c r="F216" s="108" t="s">
        <v>3193</v>
      </c>
      <c r="G216" s="104"/>
      <c r="H216" s="104"/>
      <c r="I216" s="105"/>
      <c r="J216" s="104"/>
      <c r="K216" s="104"/>
      <c r="L216" s="104"/>
      <c r="M216" s="104"/>
      <c r="N216" s="104"/>
      <c r="O216" s="104"/>
      <c r="P216" s="104"/>
      <c r="Q216" s="104"/>
      <c r="R216" s="103"/>
      <c r="S216" s="103"/>
      <c r="T216" s="104"/>
      <c r="U216" s="103"/>
      <c r="V216" s="104"/>
      <c r="W216" s="104"/>
      <c r="X216" s="104"/>
      <c r="Y216" s="104"/>
      <c r="Z216" s="107" t="s">
        <v>1325</v>
      </c>
      <c r="AA216" s="104"/>
      <c r="AB216" s="103"/>
      <c r="AC216" s="104"/>
      <c r="AD216" s="104"/>
      <c r="AE216" s="108" t="s">
        <v>76</v>
      </c>
      <c r="AF216" s="104"/>
      <c r="AG216" s="104"/>
      <c r="AH216" s="103"/>
      <c r="AI216" s="108" t="s">
        <v>3194</v>
      </c>
      <c r="AJ216" s="108" t="s">
        <v>3193</v>
      </c>
      <c r="AK216" s="107" t="s">
        <v>1325</v>
      </c>
      <c r="AL216" s="107" t="s">
        <v>3192</v>
      </c>
      <c r="AM216" s="138">
        <v>74.400000000000006</v>
      </c>
      <c r="AN216" s="139" t="s">
        <v>2876</v>
      </c>
      <c r="AO216" s="107"/>
      <c r="AP216" s="108">
        <v>378.09</v>
      </c>
      <c r="AQ216" s="107"/>
      <c r="AR216" s="103"/>
      <c r="AS216" s="107"/>
      <c r="AT216" s="107"/>
      <c r="AU216" s="118"/>
      <c r="AV216" s="107"/>
      <c r="AW216" s="118"/>
      <c r="AX216" s="118"/>
      <c r="AY216" s="140"/>
      <c r="AZ216" s="106" t="s">
        <v>58</v>
      </c>
      <c r="BA216" s="272" t="s">
        <v>2424</v>
      </c>
    </row>
    <row r="217" spans="1:53" x14ac:dyDescent="0.2">
      <c r="A217" s="108"/>
      <c r="B217" s="108"/>
      <c r="C217" s="137">
        <v>206</v>
      </c>
      <c r="D217" s="107" t="s">
        <v>3195</v>
      </c>
      <c r="E217" s="108" t="s">
        <v>1326</v>
      </c>
      <c r="F217" s="108" t="s">
        <v>2885</v>
      </c>
      <c r="G217" s="104"/>
      <c r="H217" s="104"/>
      <c r="I217" s="105"/>
      <c r="J217" s="104"/>
      <c r="K217" s="104"/>
      <c r="L217" s="104"/>
      <c r="M217" s="104"/>
      <c r="N217" s="104"/>
      <c r="O217" s="104"/>
      <c r="P217" s="104"/>
      <c r="Q217" s="104"/>
      <c r="R217" s="103"/>
      <c r="S217" s="103"/>
      <c r="T217" s="104"/>
      <c r="U217" s="103"/>
      <c r="V217" s="104"/>
      <c r="W217" s="104"/>
      <c r="X217" s="104"/>
      <c r="Y217" s="104"/>
      <c r="Z217" s="107" t="s">
        <v>1325</v>
      </c>
      <c r="AA217" s="104"/>
      <c r="AB217" s="103"/>
      <c r="AC217" s="104"/>
      <c r="AD217" s="104"/>
      <c r="AE217" s="108" t="s">
        <v>76</v>
      </c>
      <c r="AF217" s="104"/>
      <c r="AG217" s="104"/>
      <c r="AH217" s="103"/>
      <c r="AI217" s="108" t="s">
        <v>3196</v>
      </c>
      <c r="AJ217" s="108" t="s">
        <v>2885</v>
      </c>
      <c r="AK217" s="107" t="s">
        <v>1325</v>
      </c>
      <c r="AL217" s="107" t="s">
        <v>3195</v>
      </c>
      <c r="AM217" s="138">
        <v>75.900000000000006</v>
      </c>
      <c r="AN217" s="139" t="s">
        <v>2876</v>
      </c>
      <c r="AO217" s="107"/>
      <c r="AP217" s="108">
        <v>156.52000000000001</v>
      </c>
      <c r="AQ217" s="107"/>
      <c r="AR217" s="103"/>
      <c r="AS217" s="107"/>
      <c r="AT217" s="107"/>
      <c r="AU217" s="118"/>
      <c r="AV217" s="107"/>
      <c r="AW217" s="118"/>
      <c r="AX217" s="118"/>
      <c r="AY217" s="140"/>
      <c r="AZ217" s="106" t="s">
        <v>58</v>
      </c>
      <c r="BA217" s="272" t="s">
        <v>2424</v>
      </c>
    </row>
    <row r="218" spans="1:53" x14ac:dyDescent="0.2">
      <c r="A218" s="108"/>
      <c r="B218" s="108"/>
      <c r="C218" s="137">
        <v>207</v>
      </c>
      <c r="D218" s="107" t="s">
        <v>3197</v>
      </c>
      <c r="E218" s="108" t="s">
        <v>3198</v>
      </c>
      <c r="F218" s="108" t="s">
        <v>2885</v>
      </c>
      <c r="G218" s="104"/>
      <c r="H218" s="104"/>
      <c r="I218" s="105"/>
      <c r="J218" s="104"/>
      <c r="K218" s="104"/>
      <c r="L218" s="104"/>
      <c r="M218" s="104"/>
      <c r="N218" s="104"/>
      <c r="O218" s="104"/>
      <c r="P218" s="104"/>
      <c r="Q218" s="104"/>
      <c r="R218" s="103"/>
      <c r="S218" s="103"/>
      <c r="T218" s="104"/>
      <c r="U218" s="103"/>
      <c r="V218" s="104"/>
      <c r="W218" s="104"/>
      <c r="X218" s="104"/>
      <c r="Y218" s="104"/>
      <c r="Z218" s="107" t="s">
        <v>3199</v>
      </c>
      <c r="AA218" s="104"/>
      <c r="AB218" s="103"/>
      <c r="AC218" s="104"/>
      <c r="AD218" s="104"/>
      <c r="AE218" s="108" t="s">
        <v>56</v>
      </c>
      <c r="AF218" s="104"/>
      <c r="AG218" s="104"/>
      <c r="AH218" s="103"/>
      <c r="AI218" s="108">
        <v>2165</v>
      </c>
      <c r="AJ218" s="108" t="s">
        <v>2885</v>
      </c>
      <c r="AK218" s="107" t="s">
        <v>3199</v>
      </c>
      <c r="AL218" s="107" t="s">
        <v>3197</v>
      </c>
      <c r="AM218" s="108">
        <v>202</v>
      </c>
      <c r="AN218" s="139" t="s">
        <v>2876</v>
      </c>
      <c r="AO218" s="139"/>
      <c r="AP218" s="108"/>
      <c r="AQ218" s="108"/>
      <c r="AR218" s="108"/>
      <c r="AS218" s="108"/>
      <c r="AT218" s="104"/>
      <c r="AU218" s="108"/>
      <c r="AV218" s="108">
        <v>0</v>
      </c>
      <c r="AW218" s="118"/>
      <c r="AX218" s="118"/>
      <c r="AY218" s="140"/>
      <c r="AZ218" s="106" t="s">
        <v>58</v>
      </c>
      <c r="BA218" s="272" t="s">
        <v>3572</v>
      </c>
    </row>
    <row r="219" spans="1:53" x14ac:dyDescent="0.2">
      <c r="A219" s="108"/>
      <c r="B219" s="108"/>
      <c r="C219" s="137">
        <v>208</v>
      </c>
      <c r="D219" s="107" t="s">
        <v>3200</v>
      </c>
      <c r="E219" s="108" t="s">
        <v>3198</v>
      </c>
      <c r="F219" s="108" t="s">
        <v>3201</v>
      </c>
      <c r="G219" s="104"/>
      <c r="H219" s="104"/>
      <c r="I219" s="105"/>
      <c r="J219" s="104"/>
      <c r="K219" s="104"/>
      <c r="L219" s="104"/>
      <c r="M219" s="104"/>
      <c r="N219" s="104"/>
      <c r="O219" s="104"/>
      <c r="P219" s="104"/>
      <c r="Q219" s="104"/>
      <c r="R219" s="103"/>
      <c r="S219" s="103"/>
      <c r="T219" s="104"/>
      <c r="U219" s="103"/>
      <c r="V219" s="104"/>
      <c r="W219" s="104"/>
      <c r="X219" s="104"/>
      <c r="Y219" s="104"/>
      <c r="Z219" s="107" t="s">
        <v>3199</v>
      </c>
      <c r="AA219" s="104"/>
      <c r="AB219" s="103"/>
      <c r="AC219" s="104"/>
      <c r="AD219" s="104"/>
      <c r="AE219" s="108" t="s">
        <v>56</v>
      </c>
      <c r="AF219" s="104"/>
      <c r="AG219" s="104"/>
      <c r="AH219" s="103"/>
      <c r="AI219" s="108">
        <v>2164</v>
      </c>
      <c r="AJ219" s="108" t="s">
        <v>3201</v>
      </c>
      <c r="AK219" s="107" t="s">
        <v>3199</v>
      </c>
      <c r="AL219" s="107" t="s">
        <v>3200</v>
      </c>
      <c r="AM219" s="108">
        <v>126.3</v>
      </c>
      <c r="AN219" s="139" t="s">
        <v>2876</v>
      </c>
      <c r="AO219" s="139"/>
      <c r="AP219" s="108"/>
      <c r="AQ219" s="108"/>
      <c r="AR219" s="108"/>
      <c r="AS219" s="108"/>
      <c r="AT219" s="104"/>
      <c r="AU219" s="108"/>
      <c r="AV219" s="108">
        <v>0</v>
      </c>
      <c r="AW219" s="118"/>
      <c r="AX219" s="118"/>
      <c r="AY219" s="140"/>
      <c r="AZ219" s="106" t="s">
        <v>58</v>
      </c>
      <c r="BA219" s="272" t="s">
        <v>3572</v>
      </c>
    </row>
    <row r="220" spans="1:53" x14ac:dyDescent="0.2">
      <c r="A220" s="108"/>
      <c r="B220" s="108"/>
      <c r="C220" s="137">
        <v>209</v>
      </c>
      <c r="D220" s="107" t="s">
        <v>3202</v>
      </c>
      <c r="E220" s="108" t="s">
        <v>3198</v>
      </c>
      <c r="F220" s="108" t="s">
        <v>2879</v>
      </c>
      <c r="G220" s="104"/>
      <c r="H220" s="104"/>
      <c r="I220" s="105"/>
      <c r="J220" s="104"/>
      <c r="K220" s="104"/>
      <c r="L220" s="104"/>
      <c r="M220" s="104"/>
      <c r="N220" s="104"/>
      <c r="O220" s="104"/>
      <c r="P220" s="104"/>
      <c r="Q220" s="104"/>
      <c r="R220" s="103"/>
      <c r="S220" s="103"/>
      <c r="T220" s="104"/>
      <c r="U220" s="103"/>
      <c r="V220" s="104"/>
      <c r="W220" s="104"/>
      <c r="X220" s="104"/>
      <c r="Y220" s="104"/>
      <c r="Z220" s="107" t="s">
        <v>3199</v>
      </c>
      <c r="AA220" s="104"/>
      <c r="AB220" s="103"/>
      <c r="AC220" s="104"/>
      <c r="AD220" s="104"/>
      <c r="AE220" s="108" t="s">
        <v>56</v>
      </c>
      <c r="AF220" s="104"/>
      <c r="AG220" s="104"/>
      <c r="AH220" s="103"/>
      <c r="AI220" s="108">
        <v>2162</v>
      </c>
      <c r="AJ220" s="108" t="s">
        <v>2879</v>
      </c>
      <c r="AK220" s="107" t="s">
        <v>3199</v>
      </c>
      <c r="AL220" s="107" t="s">
        <v>3202</v>
      </c>
      <c r="AM220" s="108">
        <v>8.6</v>
      </c>
      <c r="AN220" s="139" t="s">
        <v>2876</v>
      </c>
      <c r="AO220" s="139"/>
      <c r="AP220" s="108"/>
      <c r="AQ220" s="108"/>
      <c r="AR220" s="108"/>
      <c r="AS220" s="108"/>
      <c r="AT220" s="104"/>
      <c r="AU220" s="108"/>
      <c r="AV220" s="108">
        <v>0</v>
      </c>
      <c r="AW220" s="118"/>
      <c r="AX220" s="118"/>
      <c r="AY220" s="140"/>
      <c r="AZ220" s="106" t="s">
        <v>58</v>
      </c>
      <c r="BA220" s="272" t="s">
        <v>3572</v>
      </c>
    </row>
    <row r="221" spans="1:53" x14ac:dyDescent="0.2">
      <c r="A221" s="108"/>
      <c r="B221" s="108"/>
      <c r="C221" s="137">
        <v>210</v>
      </c>
      <c r="D221" s="107" t="s">
        <v>3203</v>
      </c>
      <c r="E221" s="108" t="s">
        <v>3198</v>
      </c>
      <c r="F221" s="108" t="s">
        <v>3201</v>
      </c>
      <c r="G221" s="104"/>
      <c r="H221" s="104"/>
      <c r="I221" s="105"/>
      <c r="J221" s="104"/>
      <c r="K221" s="104"/>
      <c r="L221" s="104"/>
      <c r="M221" s="104"/>
      <c r="N221" s="104"/>
      <c r="O221" s="104"/>
      <c r="P221" s="104"/>
      <c r="Q221" s="104"/>
      <c r="R221" s="103"/>
      <c r="S221" s="103"/>
      <c r="T221" s="104"/>
      <c r="U221" s="103"/>
      <c r="V221" s="104"/>
      <c r="W221" s="104"/>
      <c r="X221" s="104"/>
      <c r="Y221" s="104"/>
      <c r="Z221" s="107" t="s">
        <v>3199</v>
      </c>
      <c r="AA221" s="104"/>
      <c r="AB221" s="103"/>
      <c r="AC221" s="104"/>
      <c r="AD221" s="104"/>
      <c r="AE221" s="108" t="s">
        <v>56</v>
      </c>
      <c r="AF221" s="104"/>
      <c r="AG221" s="104"/>
      <c r="AH221" s="103"/>
      <c r="AI221" s="108">
        <v>2163</v>
      </c>
      <c r="AJ221" s="108" t="s">
        <v>3201</v>
      </c>
      <c r="AK221" s="107" t="s">
        <v>3199</v>
      </c>
      <c r="AL221" s="107" t="s">
        <v>3203</v>
      </c>
      <c r="AM221" s="108">
        <v>240.5</v>
      </c>
      <c r="AN221" s="139" t="s">
        <v>2876</v>
      </c>
      <c r="AO221" s="139"/>
      <c r="AP221" s="108"/>
      <c r="AQ221" s="108"/>
      <c r="AR221" s="108"/>
      <c r="AS221" s="108"/>
      <c r="AT221" s="104"/>
      <c r="AU221" s="108"/>
      <c r="AV221" s="108">
        <v>0</v>
      </c>
      <c r="AW221" s="118"/>
      <c r="AX221" s="118"/>
      <c r="AY221" s="140"/>
      <c r="AZ221" s="106" t="s">
        <v>58</v>
      </c>
      <c r="BA221" s="272" t="s">
        <v>3572</v>
      </c>
    </row>
    <row r="222" spans="1:53" x14ac:dyDescent="0.2">
      <c r="A222" s="108"/>
      <c r="B222" s="108"/>
      <c r="C222" s="137">
        <v>211</v>
      </c>
      <c r="D222" s="107" t="s">
        <v>3204</v>
      </c>
      <c r="E222" s="108" t="s">
        <v>3205</v>
      </c>
      <c r="F222" s="108" t="s">
        <v>2968</v>
      </c>
      <c r="G222" s="104"/>
      <c r="H222" s="104"/>
      <c r="I222" s="105"/>
      <c r="J222" s="104"/>
      <c r="K222" s="104"/>
      <c r="L222" s="104"/>
      <c r="M222" s="104"/>
      <c r="N222" s="104"/>
      <c r="O222" s="104"/>
      <c r="P222" s="104"/>
      <c r="Q222" s="104"/>
      <c r="R222" s="103"/>
      <c r="S222" s="103"/>
      <c r="T222" s="104"/>
      <c r="U222" s="103"/>
      <c r="V222" s="104"/>
      <c r="W222" s="104"/>
      <c r="X222" s="104"/>
      <c r="Y222" s="104"/>
      <c r="Z222" s="107" t="s">
        <v>3206</v>
      </c>
      <c r="AA222" s="104"/>
      <c r="AB222" s="103"/>
      <c r="AC222" s="104"/>
      <c r="AD222" s="104"/>
      <c r="AE222" s="108" t="s">
        <v>76</v>
      </c>
      <c r="AF222" s="104"/>
      <c r="AG222" s="104"/>
      <c r="AH222" s="103"/>
      <c r="AI222" s="108">
        <v>2201</v>
      </c>
      <c r="AJ222" s="108" t="s">
        <v>2968</v>
      </c>
      <c r="AK222" s="107" t="s">
        <v>3206</v>
      </c>
      <c r="AL222" s="107" t="s">
        <v>3204</v>
      </c>
      <c r="AM222" s="108">
        <v>252.9</v>
      </c>
      <c r="AN222" s="139" t="s">
        <v>2876</v>
      </c>
      <c r="AO222" s="139"/>
      <c r="AP222" s="108"/>
      <c r="AQ222" s="108"/>
      <c r="AR222" s="108"/>
      <c r="AS222" s="108"/>
      <c r="AT222" s="104"/>
      <c r="AU222" s="108">
        <v>0</v>
      </c>
      <c r="AV222" s="108"/>
      <c r="AW222" s="118"/>
      <c r="AX222" s="118"/>
      <c r="AY222" s="140"/>
      <c r="AZ222" s="106" t="s">
        <v>58</v>
      </c>
      <c r="BA222" s="272" t="s">
        <v>3572</v>
      </c>
    </row>
    <row r="223" spans="1:53" x14ac:dyDescent="0.2">
      <c r="A223" s="108"/>
      <c r="B223" s="108"/>
      <c r="C223" s="137">
        <v>212</v>
      </c>
      <c r="D223" s="107" t="s">
        <v>3207</v>
      </c>
      <c r="E223" s="108" t="s">
        <v>1355</v>
      </c>
      <c r="F223" s="108" t="s">
        <v>2977</v>
      </c>
      <c r="G223" s="104"/>
      <c r="H223" s="104"/>
      <c r="I223" s="105"/>
      <c r="J223" s="104"/>
      <c r="K223" s="104"/>
      <c r="L223" s="104"/>
      <c r="M223" s="104"/>
      <c r="N223" s="104"/>
      <c r="O223" s="104"/>
      <c r="P223" s="104"/>
      <c r="Q223" s="104"/>
      <c r="R223" s="103"/>
      <c r="S223" s="103"/>
      <c r="T223" s="104"/>
      <c r="U223" s="103"/>
      <c r="V223" s="104"/>
      <c r="W223" s="104"/>
      <c r="X223" s="104"/>
      <c r="Y223" s="104"/>
      <c r="Z223" s="107" t="s">
        <v>1354</v>
      </c>
      <c r="AA223" s="104"/>
      <c r="AB223" s="103"/>
      <c r="AC223" s="104"/>
      <c r="AD223" s="104"/>
      <c r="AE223" s="108" t="s">
        <v>76</v>
      </c>
      <c r="AF223" s="104"/>
      <c r="AG223" s="104"/>
      <c r="AH223" s="103"/>
      <c r="AI223" s="108" t="s">
        <v>950</v>
      </c>
      <c r="AJ223" s="108" t="s">
        <v>2977</v>
      </c>
      <c r="AK223" s="107" t="s">
        <v>1354</v>
      </c>
      <c r="AL223" s="107" t="s">
        <v>3207</v>
      </c>
      <c r="AM223" s="108">
        <v>0</v>
      </c>
      <c r="AN223" s="139" t="s">
        <v>2876</v>
      </c>
      <c r="AO223" s="139"/>
      <c r="AP223" s="108"/>
      <c r="AQ223" s="108"/>
      <c r="AR223" s="108"/>
      <c r="AS223" s="108"/>
      <c r="AT223" s="104"/>
      <c r="AU223" s="108"/>
      <c r="AV223" s="108"/>
      <c r="AW223" s="118"/>
      <c r="AX223" s="118"/>
      <c r="AY223" s="140" t="s">
        <v>951</v>
      </c>
      <c r="AZ223" s="106" t="s">
        <v>58</v>
      </c>
      <c r="BA223" s="272" t="s">
        <v>2424</v>
      </c>
    </row>
    <row r="224" spans="1:53" x14ac:dyDescent="0.2">
      <c r="A224" s="108"/>
      <c r="B224" s="108"/>
      <c r="C224" s="137">
        <v>213</v>
      </c>
      <c r="D224" s="107" t="s">
        <v>3208</v>
      </c>
      <c r="E224" s="108"/>
      <c r="F224" s="108" t="s">
        <v>3209</v>
      </c>
      <c r="G224" s="104"/>
      <c r="H224" s="104"/>
      <c r="I224" s="105"/>
      <c r="J224" s="104"/>
      <c r="K224" s="104"/>
      <c r="L224" s="104"/>
      <c r="M224" s="104"/>
      <c r="N224" s="104"/>
      <c r="O224" s="104"/>
      <c r="P224" s="104"/>
      <c r="Q224" s="104"/>
      <c r="R224" s="103"/>
      <c r="S224" s="103"/>
      <c r="T224" s="104"/>
      <c r="U224" s="103"/>
      <c r="V224" s="104"/>
      <c r="W224" s="104"/>
      <c r="X224" s="104"/>
      <c r="Y224" s="104"/>
      <c r="Z224" s="107" t="s">
        <v>1354</v>
      </c>
      <c r="AA224" s="104"/>
      <c r="AB224" s="103"/>
      <c r="AC224" s="104"/>
      <c r="AD224" s="104"/>
      <c r="AE224" s="108" t="s">
        <v>76</v>
      </c>
      <c r="AF224" s="104"/>
      <c r="AG224" s="104"/>
      <c r="AH224" s="103"/>
      <c r="AI224" s="108" t="s">
        <v>950</v>
      </c>
      <c r="AJ224" s="108" t="s">
        <v>3209</v>
      </c>
      <c r="AK224" s="107" t="s">
        <v>1354</v>
      </c>
      <c r="AL224" s="107" t="s">
        <v>3208</v>
      </c>
      <c r="AM224" s="108">
        <v>0</v>
      </c>
      <c r="AN224" s="139" t="s">
        <v>2876</v>
      </c>
      <c r="AO224" s="139"/>
      <c r="AP224" s="108"/>
      <c r="AQ224" s="108"/>
      <c r="AR224" s="108"/>
      <c r="AS224" s="108"/>
      <c r="AT224" s="104"/>
      <c r="AU224" s="108"/>
      <c r="AV224" s="108"/>
      <c r="AW224" s="118"/>
      <c r="AX224" s="118"/>
      <c r="AY224" s="140" t="s">
        <v>951</v>
      </c>
      <c r="AZ224" s="106" t="s">
        <v>58</v>
      </c>
      <c r="BA224" s="272" t="s">
        <v>2424</v>
      </c>
    </row>
    <row r="225" spans="1:53" x14ac:dyDescent="0.2">
      <c r="A225" s="108"/>
      <c r="B225" s="108"/>
      <c r="C225" s="137">
        <v>214</v>
      </c>
      <c r="D225" s="107" t="s">
        <v>3210</v>
      </c>
      <c r="E225" s="108" t="s">
        <v>1397</v>
      </c>
      <c r="F225" s="108" t="s">
        <v>2977</v>
      </c>
      <c r="G225" s="104"/>
      <c r="H225" s="104"/>
      <c r="I225" s="105"/>
      <c r="J225" s="104"/>
      <c r="K225" s="104"/>
      <c r="L225" s="104"/>
      <c r="M225" s="104"/>
      <c r="N225" s="104"/>
      <c r="O225" s="104"/>
      <c r="P225" s="104"/>
      <c r="Q225" s="104"/>
      <c r="R225" s="103"/>
      <c r="S225" s="103"/>
      <c r="T225" s="104"/>
      <c r="U225" s="103"/>
      <c r="V225" s="104"/>
      <c r="W225" s="104"/>
      <c r="X225" s="104"/>
      <c r="Y225" s="104"/>
      <c r="Z225" s="107" t="s">
        <v>3211</v>
      </c>
      <c r="AA225" s="104"/>
      <c r="AB225" s="103"/>
      <c r="AC225" s="104"/>
      <c r="AD225" s="104"/>
      <c r="AE225" s="108" t="s">
        <v>76</v>
      </c>
      <c r="AF225" s="104"/>
      <c r="AG225" s="104"/>
      <c r="AH225" s="103"/>
      <c r="AI225" s="108">
        <v>7366</v>
      </c>
      <c r="AJ225" s="108" t="s">
        <v>2977</v>
      </c>
      <c r="AK225" s="107" t="s">
        <v>3211</v>
      </c>
      <c r="AL225" s="107" t="s">
        <v>3210</v>
      </c>
      <c r="AM225" s="108">
        <v>8</v>
      </c>
      <c r="AN225" s="139" t="s">
        <v>2876</v>
      </c>
      <c r="AO225" s="139"/>
      <c r="AP225" s="108"/>
      <c r="AQ225" s="108"/>
      <c r="AR225" s="108">
        <v>8</v>
      </c>
      <c r="AS225" s="108"/>
      <c r="AT225" s="104"/>
      <c r="AU225" s="108"/>
      <c r="AV225" s="108"/>
      <c r="AW225" s="118"/>
      <c r="AX225" s="118"/>
      <c r="AY225" s="140"/>
      <c r="AZ225" s="106" t="s">
        <v>58</v>
      </c>
      <c r="BA225" s="272" t="s">
        <v>2424</v>
      </c>
    </row>
    <row r="226" spans="1:53" x14ac:dyDescent="0.2">
      <c r="A226" s="108"/>
      <c r="B226" s="108"/>
      <c r="C226" s="137">
        <v>215</v>
      </c>
      <c r="D226" s="107" t="s">
        <v>3212</v>
      </c>
      <c r="E226" s="108" t="s">
        <v>1397</v>
      </c>
      <c r="F226" s="108" t="s">
        <v>1702</v>
      </c>
      <c r="G226" s="104"/>
      <c r="H226" s="104"/>
      <c r="I226" s="105"/>
      <c r="J226" s="104"/>
      <c r="K226" s="104"/>
      <c r="L226" s="104"/>
      <c r="M226" s="104"/>
      <c r="N226" s="104"/>
      <c r="O226" s="104"/>
      <c r="P226" s="104"/>
      <c r="Q226" s="104"/>
      <c r="R226" s="103"/>
      <c r="S226" s="103"/>
      <c r="T226" s="104"/>
      <c r="U226" s="103"/>
      <c r="V226" s="104"/>
      <c r="W226" s="104"/>
      <c r="X226" s="104"/>
      <c r="Y226" s="104"/>
      <c r="Z226" s="107" t="s">
        <v>3211</v>
      </c>
      <c r="AA226" s="104"/>
      <c r="AB226" s="103"/>
      <c r="AC226" s="104"/>
      <c r="AD226" s="104"/>
      <c r="AE226" s="108" t="s">
        <v>76</v>
      </c>
      <c r="AF226" s="104"/>
      <c r="AG226" s="104"/>
      <c r="AH226" s="103"/>
      <c r="AI226" s="108" t="s">
        <v>950</v>
      </c>
      <c r="AJ226" s="108" t="s">
        <v>1702</v>
      </c>
      <c r="AK226" s="107" t="s">
        <v>3211</v>
      </c>
      <c r="AL226" s="107" t="s">
        <v>3212</v>
      </c>
      <c r="AM226" s="108">
        <v>0</v>
      </c>
      <c r="AN226" s="139" t="s">
        <v>2876</v>
      </c>
      <c r="AO226" s="139"/>
      <c r="AP226" s="108"/>
      <c r="AQ226" s="108"/>
      <c r="AR226" s="108"/>
      <c r="AS226" s="108"/>
      <c r="AT226" s="104"/>
      <c r="AU226" s="108"/>
      <c r="AV226" s="108"/>
      <c r="AW226" s="118"/>
      <c r="AX226" s="118"/>
      <c r="AY226" s="140" t="s">
        <v>951</v>
      </c>
      <c r="AZ226" s="106" t="s">
        <v>58</v>
      </c>
      <c r="BA226" s="272" t="s">
        <v>2424</v>
      </c>
    </row>
    <row r="227" spans="1:53" x14ac:dyDescent="0.2">
      <c r="A227" s="108"/>
      <c r="B227" s="108"/>
      <c r="C227" s="137">
        <v>216</v>
      </c>
      <c r="D227" s="107" t="s">
        <v>3213</v>
      </c>
      <c r="E227" s="108" t="s">
        <v>1360</v>
      </c>
      <c r="F227" s="108" t="s">
        <v>2891</v>
      </c>
      <c r="G227" s="104"/>
      <c r="H227" s="104"/>
      <c r="I227" s="105"/>
      <c r="J227" s="104"/>
      <c r="K227" s="104"/>
      <c r="L227" s="104"/>
      <c r="M227" s="104"/>
      <c r="N227" s="104"/>
      <c r="O227" s="104"/>
      <c r="P227" s="104"/>
      <c r="Q227" s="104"/>
      <c r="R227" s="103"/>
      <c r="S227" s="103"/>
      <c r="T227" s="104"/>
      <c r="U227" s="103"/>
      <c r="V227" s="104"/>
      <c r="W227" s="104"/>
      <c r="X227" s="104"/>
      <c r="Y227" s="104"/>
      <c r="Z227" s="107" t="s">
        <v>1359</v>
      </c>
      <c r="AA227" s="104"/>
      <c r="AB227" s="103"/>
      <c r="AC227" s="104"/>
      <c r="AD227" s="104"/>
      <c r="AE227" s="108" t="s">
        <v>76</v>
      </c>
      <c r="AF227" s="104"/>
      <c r="AG227" s="104"/>
      <c r="AH227" s="103"/>
      <c r="AI227" s="108" t="s">
        <v>2963</v>
      </c>
      <c r="AJ227" s="108" t="s">
        <v>2891</v>
      </c>
      <c r="AK227" s="107" t="s">
        <v>1359</v>
      </c>
      <c r="AL227" s="107" t="s">
        <v>3213</v>
      </c>
      <c r="AM227" s="108">
        <v>0</v>
      </c>
      <c r="AN227" s="139" t="s">
        <v>2876</v>
      </c>
      <c r="AO227" s="139"/>
      <c r="AP227" s="108"/>
      <c r="AQ227" s="108"/>
      <c r="AR227" s="108"/>
      <c r="AS227" s="108"/>
      <c r="AT227" s="104"/>
      <c r="AU227" s="108"/>
      <c r="AV227" s="108"/>
      <c r="AW227" s="118"/>
      <c r="AX227" s="118"/>
      <c r="AY227" s="140" t="s">
        <v>2964</v>
      </c>
      <c r="AZ227" s="106" t="s">
        <v>58</v>
      </c>
      <c r="BA227" s="272" t="s">
        <v>2424</v>
      </c>
    </row>
    <row r="228" spans="1:53" x14ac:dyDescent="0.2">
      <c r="A228" s="108"/>
      <c r="B228" s="108"/>
      <c r="C228" s="137">
        <v>217</v>
      </c>
      <c r="D228" s="107" t="s">
        <v>3214</v>
      </c>
      <c r="E228" s="108" t="s">
        <v>1363</v>
      </c>
      <c r="F228" s="108" t="s">
        <v>2891</v>
      </c>
      <c r="G228" s="104"/>
      <c r="H228" s="104"/>
      <c r="I228" s="105"/>
      <c r="J228" s="104"/>
      <c r="K228" s="104"/>
      <c r="L228" s="104"/>
      <c r="M228" s="104"/>
      <c r="N228" s="104"/>
      <c r="O228" s="104"/>
      <c r="P228" s="104"/>
      <c r="Q228" s="104"/>
      <c r="R228" s="103"/>
      <c r="S228" s="103"/>
      <c r="T228" s="104"/>
      <c r="U228" s="103"/>
      <c r="V228" s="104"/>
      <c r="W228" s="104"/>
      <c r="X228" s="104"/>
      <c r="Y228" s="104"/>
      <c r="Z228" s="107" t="s">
        <v>1362</v>
      </c>
      <c r="AA228" s="104"/>
      <c r="AB228" s="103"/>
      <c r="AC228" s="104"/>
      <c r="AD228" s="104"/>
      <c r="AE228" s="108" t="s">
        <v>76</v>
      </c>
      <c r="AF228" s="104"/>
      <c r="AG228" s="104"/>
      <c r="AH228" s="103"/>
      <c r="AI228" s="108" t="s">
        <v>2963</v>
      </c>
      <c r="AJ228" s="108" t="s">
        <v>2891</v>
      </c>
      <c r="AK228" s="107" t="s">
        <v>1362</v>
      </c>
      <c r="AL228" s="107" t="s">
        <v>3214</v>
      </c>
      <c r="AM228" s="108">
        <v>0</v>
      </c>
      <c r="AN228" s="139" t="s">
        <v>2876</v>
      </c>
      <c r="AO228" s="139"/>
      <c r="AP228" s="108"/>
      <c r="AQ228" s="108"/>
      <c r="AR228" s="108"/>
      <c r="AS228" s="108"/>
      <c r="AT228" s="104"/>
      <c r="AU228" s="108"/>
      <c r="AV228" s="108"/>
      <c r="AW228" s="118"/>
      <c r="AX228" s="118"/>
      <c r="AY228" s="140" t="s">
        <v>2964</v>
      </c>
      <c r="AZ228" s="106" t="s">
        <v>58</v>
      </c>
      <c r="BA228" s="272" t="s">
        <v>2424</v>
      </c>
    </row>
    <row r="229" spans="1:53" x14ac:dyDescent="0.2">
      <c r="A229" s="108"/>
      <c r="B229" s="108"/>
      <c r="C229" s="137">
        <v>218</v>
      </c>
      <c r="D229" s="107" t="s">
        <v>3215</v>
      </c>
      <c r="E229" s="108" t="s">
        <v>1363</v>
      </c>
      <c r="F229" s="108" t="s">
        <v>2885</v>
      </c>
      <c r="G229" s="104"/>
      <c r="H229" s="104"/>
      <c r="I229" s="105"/>
      <c r="J229" s="104"/>
      <c r="K229" s="104"/>
      <c r="L229" s="104"/>
      <c r="M229" s="104"/>
      <c r="N229" s="104"/>
      <c r="O229" s="104"/>
      <c r="P229" s="104"/>
      <c r="Q229" s="104"/>
      <c r="R229" s="103"/>
      <c r="S229" s="103"/>
      <c r="T229" s="104"/>
      <c r="U229" s="103"/>
      <c r="V229" s="104"/>
      <c r="W229" s="104"/>
      <c r="X229" s="104"/>
      <c r="Y229" s="104"/>
      <c r="Z229" s="107" t="s">
        <v>1362</v>
      </c>
      <c r="AA229" s="104"/>
      <c r="AB229" s="103"/>
      <c r="AC229" s="104"/>
      <c r="AD229" s="104"/>
      <c r="AE229" s="108" t="s">
        <v>76</v>
      </c>
      <c r="AF229" s="104"/>
      <c r="AG229" s="104"/>
      <c r="AH229" s="103"/>
      <c r="AI229" s="108" t="s">
        <v>2963</v>
      </c>
      <c r="AJ229" s="108" t="s">
        <v>2885</v>
      </c>
      <c r="AK229" s="107" t="s">
        <v>1362</v>
      </c>
      <c r="AL229" s="107" t="s">
        <v>3215</v>
      </c>
      <c r="AM229" s="108">
        <v>0</v>
      </c>
      <c r="AN229" s="139" t="s">
        <v>2876</v>
      </c>
      <c r="AO229" s="139"/>
      <c r="AP229" s="108"/>
      <c r="AQ229" s="108"/>
      <c r="AR229" s="108"/>
      <c r="AS229" s="108"/>
      <c r="AT229" s="104"/>
      <c r="AU229" s="108"/>
      <c r="AV229" s="108"/>
      <c r="AW229" s="118"/>
      <c r="AX229" s="118"/>
      <c r="AY229" s="140" t="s">
        <v>2964</v>
      </c>
      <c r="AZ229" s="106" t="s">
        <v>58</v>
      </c>
      <c r="BA229" s="272" t="s">
        <v>2424</v>
      </c>
    </row>
    <row r="230" spans="1:53" x14ac:dyDescent="0.2">
      <c r="A230" s="108"/>
      <c r="B230" s="108"/>
      <c r="C230" s="137">
        <v>219</v>
      </c>
      <c r="D230" s="107" t="s">
        <v>3216</v>
      </c>
      <c r="E230" s="108" t="s">
        <v>1363</v>
      </c>
      <c r="F230" s="108" t="s">
        <v>2885</v>
      </c>
      <c r="G230" s="104"/>
      <c r="H230" s="104"/>
      <c r="I230" s="105"/>
      <c r="J230" s="104"/>
      <c r="K230" s="104"/>
      <c r="L230" s="104"/>
      <c r="M230" s="104"/>
      <c r="N230" s="104"/>
      <c r="O230" s="104"/>
      <c r="P230" s="104"/>
      <c r="Q230" s="104"/>
      <c r="R230" s="103"/>
      <c r="S230" s="103"/>
      <c r="T230" s="104"/>
      <c r="U230" s="103"/>
      <c r="V230" s="104"/>
      <c r="W230" s="104"/>
      <c r="X230" s="104"/>
      <c r="Y230" s="104"/>
      <c r="Z230" s="107" t="s">
        <v>1362</v>
      </c>
      <c r="AA230" s="104"/>
      <c r="AB230" s="103"/>
      <c r="AC230" s="104"/>
      <c r="AD230" s="104"/>
      <c r="AE230" s="108" t="s">
        <v>76</v>
      </c>
      <c r="AF230" s="104"/>
      <c r="AG230" s="104"/>
      <c r="AH230" s="103"/>
      <c r="AI230" s="108" t="s">
        <v>2963</v>
      </c>
      <c r="AJ230" s="108" t="s">
        <v>2885</v>
      </c>
      <c r="AK230" s="107" t="s">
        <v>1362</v>
      </c>
      <c r="AL230" s="107" t="s">
        <v>3216</v>
      </c>
      <c r="AM230" s="108">
        <v>0</v>
      </c>
      <c r="AN230" s="139" t="s">
        <v>2876</v>
      </c>
      <c r="AO230" s="139"/>
      <c r="AP230" s="108"/>
      <c r="AQ230" s="108"/>
      <c r="AR230" s="108"/>
      <c r="AS230" s="108"/>
      <c r="AT230" s="104"/>
      <c r="AU230" s="108"/>
      <c r="AV230" s="108"/>
      <c r="AW230" s="118"/>
      <c r="AX230" s="118"/>
      <c r="AY230" s="140" t="s">
        <v>2964</v>
      </c>
      <c r="AZ230" s="106" t="s">
        <v>58</v>
      </c>
      <c r="BA230" s="272" t="s">
        <v>2424</v>
      </c>
    </row>
    <row r="231" spans="1:53" x14ac:dyDescent="0.2">
      <c r="A231" s="108"/>
      <c r="B231" s="108"/>
      <c r="C231" s="137">
        <v>220</v>
      </c>
      <c r="D231" s="107" t="s">
        <v>3217</v>
      </c>
      <c r="E231" s="108" t="s">
        <v>1597</v>
      </c>
      <c r="F231" s="108" t="s">
        <v>3218</v>
      </c>
      <c r="G231" s="104"/>
      <c r="H231" s="104"/>
      <c r="I231" s="105"/>
      <c r="J231" s="104"/>
      <c r="K231" s="104"/>
      <c r="L231" s="104"/>
      <c r="M231" s="104"/>
      <c r="N231" s="104"/>
      <c r="O231" s="104"/>
      <c r="P231" s="104"/>
      <c r="Q231" s="104"/>
      <c r="R231" s="103"/>
      <c r="S231" s="103"/>
      <c r="T231" s="104"/>
      <c r="U231" s="103"/>
      <c r="V231" s="104"/>
      <c r="W231" s="104"/>
      <c r="X231" s="104"/>
      <c r="Y231" s="104"/>
      <c r="Z231" s="107" t="s">
        <v>1596</v>
      </c>
      <c r="AA231" s="104"/>
      <c r="AB231" s="103"/>
      <c r="AC231" s="104"/>
      <c r="AD231" s="104"/>
      <c r="AE231" s="108" t="s">
        <v>76</v>
      </c>
      <c r="AF231" s="104"/>
      <c r="AG231" s="104"/>
      <c r="AH231" s="103"/>
      <c r="AI231" s="108">
        <v>7158</v>
      </c>
      <c r="AJ231" s="108" t="s">
        <v>3218</v>
      </c>
      <c r="AK231" s="107" t="s">
        <v>1596</v>
      </c>
      <c r="AL231" s="107" t="s">
        <v>3217</v>
      </c>
      <c r="AM231" s="108">
        <v>347.6</v>
      </c>
      <c r="AN231" s="139" t="s">
        <v>2876</v>
      </c>
      <c r="AO231" s="139"/>
      <c r="AP231" s="108">
        <v>1531.01</v>
      </c>
      <c r="AQ231" s="108"/>
      <c r="AR231" s="108"/>
      <c r="AS231" s="108"/>
      <c r="AT231" s="104"/>
      <c r="AU231" s="108"/>
      <c r="AV231" s="108"/>
      <c r="AW231" s="118"/>
      <c r="AX231" s="118"/>
      <c r="AY231" s="140"/>
      <c r="AZ231" s="106" t="s">
        <v>58</v>
      </c>
      <c r="BA231" s="272" t="s">
        <v>2424</v>
      </c>
    </row>
    <row r="232" spans="1:53" x14ac:dyDescent="0.2">
      <c r="A232" s="108"/>
      <c r="B232" s="108"/>
      <c r="C232" s="137">
        <v>221</v>
      </c>
      <c r="D232" s="107" t="s">
        <v>3219</v>
      </c>
      <c r="E232" s="108" t="s">
        <v>1597</v>
      </c>
      <c r="F232" s="108" t="s">
        <v>2885</v>
      </c>
      <c r="G232" s="104"/>
      <c r="H232" s="104"/>
      <c r="I232" s="105"/>
      <c r="J232" s="104"/>
      <c r="K232" s="104"/>
      <c r="L232" s="104"/>
      <c r="M232" s="104"/>
      <c r="N232" s="104"/>
      <c r="O232" s="104"/>
      <c r="P232" s="104"/>
      <c r="Q232" s="104"/>
      <c r="R232" s="103"/>
      <c r="S232" s="103"/>
      <c r="T232" s="104"/>
      <c r="U232" s="103"/>
      <c r="V232" s="104"/>
      <c r="W232" s="104"/>
      <c r="X232" s="104"/>
      <c r="Y232" s="104"/>
      <c r="Z232" s="107" t="s">
        <v>1596</v>
      </c>
      <c r="AA232" s="104"/>
      <c r="AB232" s="103"/>
      <c r="AC232" s="104"/>
      <c r="AD232" s="104"/>
      <c r="AE232" s="108" t="s">
        <v>76</v>
      </c>
      <c r="AF232" s="104"/>
      <c r="AG232" s="104"/>
      <c r="AH232" s="103"/>
      <c r="AI232" s="108">
        <v>7160</v>
      </c>
      <c r="AJ232" s="108" t="s">
        <v>2885</v>
      </c>
      <c r="AK232" s="107" t="s">
        <v>1596</v>
      </c>
      <c r="AL232" s="107" t="s">
        <v>3219</v>
      </c>
      <c r="AM232" s="108">
        <v>51.9</v>
      </c>
      <c r="AN232" s="139" t="s">
        <v>2876</v>
      </c>
      <c r="AO232" s="139"/>
      <c r="AP232" s="108">
        <v>976.09</v>
      </c>
      <c r="AQ232" s="108"/>
      <c r="AR232" s="108"/>
      <c r="AS232" s="108"/>
      <c r="AT232" s="104"/>
      <c r="AU232" s="108"/>
      <c r="AV232" s="108"/>
      <c r="AW232" s="118"/>
      <c r="AX232" s="118"/>
      <c r="AY232" s="140"/>
      <c r="AZ232" s="106" t="s">
        <v>58</v>
      </c>
      <c r="BA232" s="272" t="s">
        <v>2424</v>
      </c>
    </row>
    <row r="233" spans="1:53" x14ac:dyDescent="0.2">
      <c r="A233" s="108"/>
      <c r="B233" s="108"/>
      <c r="C233" s="137">
        <v>222</v>
      </c>
      <c r="D233" s="107" t="s">
        <v>3220</v>
      </c>
      <c r="E233" s="108" t="s">
        <v>1439</v>
      </c>
      <c r="F233" s="108" t="s">
        <v>3201</v>
      </c>
      <c r="G233" s="104"/>
      <c r="H233" s="104"/>
      <c r="I233" s="105"/>
      <c r="J233" s="104"/>
      <c r="K233" s="104"/>
      <c r="L233" s="104"/>
      <c r="M233" s="104"/>
      <c r="N233" s="104"/>
      <c r="O233" s="104"/>
      <c r="P233" s="104"/>
      <c r="Q233" s="104"/>
      <c r="R233" s="103"/>
      <c r="S233" s="103"/>
      <c r="T233" s="104"/>
      <c r="U233" s="103"/>
      <c r="V233" s="104"/>
      <c r="W233" s="104"/>
      <c r="X233" s="104"/>
      <c r="Y233" s="104"/>
      <c r="Z233" s="107" t="s">
        <v>1438</v>
      </c>
      <c r="AA233" s="104"/>
      <c r="AB233" s="103"/>
      <c r="AC233" s="104"/>
      <c r="AD233" s="104"/>
      <c r="AE233" s="108" t="s">
        <v>3049</v>
      </c>
      <c r="AF233" s="104"/>
      <c r="AG233" s="104"/>
      <c r="AH233" s="103"/>
      <c r="AI233" s="108">
        <v>7478</v>
      </c>
      <c r="AJ233" s="108" t="s">
        <v>3201</v>
      </c>
      <c r="AK233" s="107" t="s">
        <v>1438</v>
      </c>
      <c r="AL233" s="107" t="s">
        <v>3220</v>
      </c>
      <c r="AM233" s="108">
        <v>361</v>
      </c>
      <c r="AN233" s="139" t="s">
        <v>2876</v>
      </c>
      <c r="AO233" s="139"/>
      <c r="AP233" s="108"/>
      <c r="AQ233" s="108"/>
      <c r="AR233" s="108"/>
      <c r="AS233" s="108"/>
      <c r="AT233" s="104"/>
      <c r="AU233" s="108"/>
      <c r="AV233" s="108">
        <v>0</v>
      </c>
      <c r="AW233" s="118"/>
      <c r="AX233" s="118"/>
      <c r="AY233" s="140"/>
      <c r="AZ233" s="106" t="s">
        <v>58</v>
      </c>
      <c r="BA233" s="272" t="s">
        <v>2424</v>
      </c>
    </row>
    <row r="234" spans="1:53" x14ac:dyDescent="0.2">
      <c r="A234" s="108"/>
      <c r="B234" s="108"/>
      <c r="C234" s="137">
        <v>223</v>
      </c>
      <c r="D234" s="107" t="s">
        <v>3221</v>
      </c>
      <c r="E234" s="108" t="s">
        <v>1439</v>
      </c>
      <c r="F234" s="108" t="s">
        <v>3201</v>
      </c>
      <c r="G234" s="104"/>
      <c r="H234" s="104"/>
      <c r="I234" s="105"/>
      <c r="J234" s="104"/>
      <c r="K234" s="104"/>
      <c r="L234" s="104"/>
      <c r="M234" s="104"/>
      <c r="N234" s="104"/>
      <c r="O234" s="104"/>
      <c r="P234" s="104"/>
      <c r="Q234" s="104"/>
      <c r="R234" s="103"/>
      <c r="S234" s="103"/>
      <c r="T234" s="104"/>
      <c r="U234" s="103"/>
      <c r="V234" s="104"/>
      <c r="W234" s="104"/>
      <c r="X234" s="104"/>
      <c r="Y234" s="104"/>
      <c r="Z234" s="107" t="s">
        <v>1438</v>
      </c>
      <c r="AA234" s="104"/>
      <c r="AB234" s="103"/>
      <c r="AC234" s="104"/>
      <c r="AD234" s="104"/>
      <c r="AE234" s="108" t="s">
        <v>3049</v>
      </c>
      <c r="AF234" s="104"/>
      <c r="AG234" s="104"/>
      <c r="AH234" s="103"/>
      <c r="AI234" s="108">
        <v>7471</v>
      </c>
      <c r="AJ234" s="108" t="s">
        <v>3201</v>
      </c>
      <c r="AK234" s="107" t="s">
        <v>1438</v>
      </c>
      <c r="AL234" s="107" t="s">
        <v>3221</v>
      </c>
      <c r="AM234" s="108">
        <v>98</v>
      </c>
      <c r="AN234" s="139" t="s">
        <v>2876</v>
      </c>
      <c r="AO234" s="139"/>
      <c r="AP234" s="108"/>
      <c r="AQ234" s="108"/>
      <c r="AR234" s="108"/>
      <c r="AS234" s="108"/>
      <c r="AT234" s="104"/>
      <c r="AU234" s="108"/>
      <c r="AV234" s="108">
        <v>0</v>
      </c>
      <c r="AW234" s="118"/>
      <c r="AX234" s="118"/>
      <c r="AY234" s="140"/>
      <c r="AZ234" s="106" t="s">
        <v>58</v>
      </c>
      <c r="BA234" s="272" t="s">
        <v>2424</v>
      </c>
    </row>
    <row r="235" spans="1:53" x14ac:dyDescent="0.2">
      <c r="A235" s="108"/>
      <c r="B235" s="108"/>
      <c r="C235" s="137">
        <v>224</v>
      </c>
      <c r="D235" s="107" t="s">
        <v>3222</v>
      </c>
      <c r="E235" s="108" t="s">
        <v>1439</v>
      </c>
      <c r="F235" s="108" t="s">
        <v>2885</v>
      </c>
      <c r="G235" s="104"/>
      <c r="H235" s="104"/>
      <c r="I235" s="105"/>
      <c r="J235" s="104"/>
      <c r="K235" s="104"/>
      <c r="L235" s="104"/>
      <c r="M235" s="104"/>
      <c r="N235" s="104"/>
      <c r="O235" s="104"/>
      <c r="P235" s="104"/>
      <c r="Q235" s="104"/>
      <c r="R235" s="103"/>
      <c r="S235" s="103"/>
      <c r="T235" s="104"/>
      <c r="U235" s="103"/>
      <c r="V235" s="104"/>
      <c r="W235" s="104"/>
      <c r="X235" s="104"/>
      <c r="Y235" s="104"/>
      <c r="Z235" s="107" t="s">
        <v>1438</v>
      </c>
      <c r="AA235" s="104"/>
      <c r="AB235" s="103"/>
      <c r="AC235" s="104"/>
      <c r="AD235" s="104"/>
      <c r="AE235" s="108" t="s">
        <v>3049</v>
      </c>
      <c r="AF235" s="104"/>
      <c r="AG235" s="104"/>
      <c r="AH235" s="103"/>
      <c r="AI235" s="108">
        <v>7475</v>
      </c>
      <c r="AJ235" s="108" t="s">
        <v>2885</v>
      </c>
      <c r="AK235" s="107" t="s">
        <v>1438</v>
      </c>
      <c r="AL235" s="107" t="s">
        <v>3222</v>
      </c>
      <c r="AM235" s="108">
        <v>91.2</v>
      </c>
      <c r="AN235" s="139" t="s">
        <v>2876</v>
      </c>
      <c r="AO235" s="139"/>
      <c r="AP235" s="108"/>
      <c r="AQ235" s="108"/>
      <c r="AR235" s="108"/>
      <c r="AS235" s="108"/>
      <c r="AT235" s="104"/>
      <c r="AU235" s="108"/>
      <c r="AV235" s="108">
        <v>0</v>
      </c>
      <c r="AW235" s="118"/>
      <c r="AX235" s="118"/>
      <c r="AY235" s="140"/>
      <c r="AZ235" s="106" t="s">
        <v>58</v>
      </c>
      <c r="BA235" s="272" t="s">
        <v>2424</v>
      </c>
    </row>
    <row r="236" spans="1:53" x14ac:dyDescent="0.2">
      <c r="A236" s="108"/>
      <c r="B236" s="108"/>
      <c r="C236" s="137">
        <v>225</v>
      </c>
      <c r="D236" s="107" t="s">
        <v>3223</v>
      </c>
      <c r="E236" s="108" t="s">
        <v>1439</v>
      </c>
      <c r="F236" s="108" t="s">
        <v>2885</v>
      </c>
      <c r="G236" s="104"/>
      <c r="H236" s="104"/>
      <c r="I236" s="105"/>
      <c r="J236" s="104"/>
      <c r="K236" s="104"/>
      <c r="L236" s="104"/>
      <c r="M236" s="104"/>
      <c r="N236" s="104"/>
      <c r="O236" s="104"/>
      <c r="P236" s="104"/>
      <c r="Q236" s="104"/>
      <c r="R236" s="103"/>
      <c r="S236" s="103"/>
      <c r="T236" s="104"/>
      <c r="U236" s="103"/>
      <c r="V236" s="104"/>
      <c r="W236" s="104"/>
      <c r="X236" s="104"/>
      <c r="Y236" s="104"/>
      <c r="Z236" s="107" t="s">
        <v>1438</v>
      </c>
      <c r="AA236" s="104"/>
      <c r="AB236" s="103"/>
      <c r="AC236" s="104"/>
      <c r="AD236" s="104"/>
      <c r="AE236" s="108" t="s">
        <v>3049</v>
      </c>
      <c r="AF236" s="104"/>
      <c r="AG236" s="104"/>
      <c r="AH236" s="103"/>
      <c r="AI236" s="108">
        <v>7472</v>
      </c>
      <c r="AJ236" s="108" t="s">
        <v>2885</v>
      </c>
      <c r="AK236" s="107" t="s">
        <v>1438</v>
      </c>
      <c r="AL236" s="107" t="s">
        <v>3223</v>
      </c>
      <c r="AM236" s="108">
        <v>57.3</v>
      </c>
      <c r="AN236" s="139" t="s">
        <v>2876</v>
      </c>
      <c r="AO236" s="139"/>
      <c r="AP236" s="108"/>
      <c r="AQ236" s="108"/>
      <c r="AR236" s="108"/>
      <c r="AS236" s="108"/>
      <c r="AT236" s="104"/>
      <c r="AU236" s="108"/>
      <c r="AV236" s="108">
        <v>0</v>
      </c>
      <c r="AW236" s="118"/>
      <c r="AX236" s="118"/>
      <c r="AY236" s="140"/>
      <c r="AZ236" s="106" t="s">
        <v>58</v>
      </c>
      <c r="BA236" s="272" t="s">
        <v>2424</v>
      </c>
    </row>
    <row r="237" spans="1:53" x14ac:dyDescent="0.2">
      <c r="A237" s="108"/>
      <c r="B237" s="108"/>
      <c r="C237" s="137">
        <v>226</v>
      </c>
      <c r="D237" s="107" t="s">
        <v>3224</v>
      </c>
      <c r="E237" s="108" t="s">
        <v>1439</v>
      </c>
      <c r="F237" s="108" t="s">
        <v>3201</v>
      </c>
      <c r="G237" s="104"/>
      <c r="H237" s="104"/>
      <c r="I237" s="105"/>
      <c r="J237" s="104"/>
      <c r="K237" s="104"/>
      <c r="L237" s="104"/>
      <c r="M237" s="104"/>
      <c r="N237" s="104"/>
      <c r="O237" s="104"/>
      <c r="P237" s="104"/>
      <c r="Q237" s="104"/>
      <c r="R237" s="103"/>
      <c r="S237" s="103"/>
      <c r="T237" s="104"/>
      <c r="U237" s="103"/>
      <c r="V237" s="104"/>
      <c r="W237" s="104"/>
      <c r="X237" s="104"/>
      <c r="Y237" s="104"/>
      <c r="Z237" s="107" t="s">
        <v>1438</v>
      </c>
      <c r="AA237" s="104"/>
      <c r="AB237" s="103"/>
      <c r="AC237" s="104"/>
      <c r="AD237" s="104"/>
      <c r="AE237" s="108" t="s">
        <v>3049</v>
      </c>
      <c r="AF237" s="104"/>
      <c r="AG237" s="104"/>
      <c r="AH237" s="103"/>
      <c r="AI237" s="108">
        <v>7470</v>
      </c>
      <c r="AJ237" s="108" t="s">
        <v>3201</v>
      </c>
      <c r="AK237" s="107" t="s">
        <v>1438</v>
      </c>
      <c r="AL237" s="107" t="s">
        <v>3224</v>
      </c>
      <c r="AM237" s="108">
        <v>185</v>
      </c>
      <c r="AN237" s="139" t="s">
        <v>2876</v>
      </c>
      <c r="AO237" s="139"/>
      <c r="AP237" s="108"/>
      <c r="AQ237" s="108"/>
      <c r="AR237" s="108"/>
      <c r="AS237" s="108"/>
      <c r="AT237" s="104"/>
      <c r="AU237" s="108"/>
      <c r="AV237" s="108">
        <v>0</v>
      </c>
      <c r="AW237" s="118"/>
      <c r="AX237" s="118"/>
      <c r="AY237" s="140"/>
      <c r="AZ237" s="106" t="s">
        <v>58</v>
      </c>
      <c r="BA237" s="272" t="s">
        <v>2424</v>
      </c>
    </row>
    <row r="238" spans="1:53" x14ac:dyDescent="0.2">
      <c r="A238" s="108"/>
      <c r="B238" s="108"/>
      <c r="C238" s="137">
        <v>227</v>
      </c>
      <c r="D238" s="107" t="s">
        <v>3225</v>
      </c>
      <c r="E238" s="108" t="s">
        <v>1439</v>
      </c>
      <c r="F238" s="108" t="s">
        <v>2885</v>
      </c>
      <c r="G238" s="104"/>
      <c r="H238" s="104"/>
      <c r="I238" s="105"/>
      <c r="J238" s="104"/>
      <c r="K238" s="104"/>
      <c r="L238" s="104"/>
      <c r="M238" s="104"/>
      <c r="N238" s="104"/>
      <c r="O238" s="104"/>
      <c r="P238" s="104"/>
      <c r="Q238" s="104"/>
      <c r="R238" s="103"/>
      <c r="S238" s="103"/>
      <c r="T238" s="104"/>
      <c r="U238" s="103"/>
      <c r="V238" s="104"/>
      <c r="W238" s="104"/>
      <c r="X238" s="104"/>
      <c r="Y238" s="104"/>
      <c r="Z238" s="107" t="s">
        <v>1438</v>
      </c>
      <c r="AA238" s="104"/>
      <c r="AB238" s="103"/>
      <c r="AC238" s="104"/>
      <c r="AD238" s="104"/>
      <c r="AE238" s="108" t="s">
        <v>3049</v>
      </c>
      <c r="AF238" s="104"/>
      <c r="AG238" s="104"/>
      <c r="AH238" s="103"/>
      <c r="AI238" s="108">
        <v>7476</v>
      </c>
      <c r="AJ238" s="108" t="s">
        <v>2885</v>
      </c>
      <c r="AK238" s="107" t="s">
        <v>1438</v>
      </c>
      <c r="AL238" s="107" t="s">
        <v>3225</v>
      </c>
      <c r="AM238" s="108">
        <v>139.80000000000001</v>
      </c>
      <c r="AN238" s="139" t="s">
        <v>2876</v>
      </c>
      <c r="AO238" s="139"/>
      <c r="AP238" s="108"/>
      <c r="AQ238" s="108"/>
      <c r="AR238" s="108"/>
      <c r="AS238" s="108"/>
      <c r="AT238" s="104"/>
      <c r="AU238" s="108"/>
      <c r="AV238" s="108">
        <v>0</v>
      </c>
      <c r="AW238" s="118"/>
      <c r="AX238" s="118"/>
      <c r="AY238" s="140"/>
      <c r="AZ238" s="106" t="s">
        <v>58</v>
      </c>
      <c r="BA238" s="272" t="s">
        <v>2424</v>
      </c>
    </row>
    <row r="239" spans="1:53" x14ac:dyDescent="0.2">
      <c r="A239" s="108"/>
      <c r="B239" s="108"/>
      <c r="C239" s="137">
        <v>228</v>
      </c>
      <c r="D239" s="107" t="s">
        <v>3226</v>
      </c>
      <c r="E239" s="108" t="s">
        <v>1439</v>
      </c>
      <c r="F239" s="108" t="s">
        <v>3201</v>
      </c>
      <c r="G239" s="104"/>
      <c r="H239" s="104"/>
      <c r="I239" s="105"/>
      <c r="J239" s="104"/>
      <c r="K239" s="104"/>
      <c r="L239" s="104"/>
      <c r="M239" s="104"/>
      <c r="N239" s="104"/>
      <c r="O239" s="104"/>
      <c r="P239" s="104"/>
      <c r="Q239" s="104"/>
      <c r="R239" s="103"/>
      <c r="S239" s="103"/>
      <c r="T239" s="104"/>
      <c r="U239" s="103"/>
      <c r="V239" s="104"/>
      <c r="W239" s="104"/>
      <c r="X239" s="104"/>
      <c r="Y239" s="104"/>
      <c r="Z239" s="107" t="s">
        <v>1438</v>
      </c>
      <c r="AA239" s="104"/>
      <c r="AB239" s="103"/>
      <c r="AC239" s="104"/>
      <c r="AD239" s="104"/>
      <c r="AE239" s="108" t="s">
        <v>3049</v>
      </c>
      <c r="AF239" s="104"/>
      <c r="AG239" s="104"/>
      <c r="AH239" s="103"/>
      <c r="AI239" s="108">
        <v>7473</v>
      </c>
      <c r="AJ239" s="108" t="s">
        <v>3201</v>
      </c>
      <c r="AK239" s="107" t="s">
        <v>1438</v>
      </c>
      <c r="AL239" s="107" t="s">
        <v>3226</v>
      </c>
      <c r="AM239" s="108">
        <v>185.2</v>
      </c>
      <c r="AN239" s="139" t="s">
        <v>2876</v>
      </c>
      <c r="AO239" s="139"/>
      <c r="AP239" s="108"/>
      <c r="AQ239" s="108"/>
      <c r="AR239" s="108"/>
      <c r="AS239" s="108"/>
      <c r="AT239" s="104"/>
      <c r="AU239" s="108"/>
      <c r="AV239" s="108">
        <v>0</v>
      </c>
      <c r="AW239" s="118"/>
      <c r="AX239" s="118"/>
      <c r="AY239" s="140"/>
      <c r="AZ239" s="106" t="s">
        <v>58</v>
      </c>
      <c r="BA239" s="272" t="s">
        <v>2424</v>
      </c>
    </row>
    <row r="240" spans="1:53" x14ac:dyDescent="0.2">
      <c r="A240" s="108"/>
      <c r="B240" s="108"/>
      <c r="C240" s="137">
        <v>229</v>
      </c>
      <c r="D240" s="107" t="s">
        <v>3227</v>
      </c>
      <c r="E240" s="108" t="s">
        <v>1439</v>
      </c>
      <c r="F240" s="108" t="s">
        <v>3201</v>
      </c>
      <c r="G240" s="104"/>
      <c r="H240" s="104"/>
      <c r="I240" s="105"/>
      <c r="J240" s="104"/>
      <c r="K240" s="104"/>
      <c r="L240" s="104"/>
      <c r="M240" s="104"/>
      <c r="N240" s="104"/>
      <c r="O240" s="104"/>
      <c r="P240" s="104"/>
      <c r="Q240" s="104"/>
      <c r="R240" s="103"/>
      <c r="S240" s="103"/>
      <c r="T240" s="104"/>
      <c r="U240" s="103"/>
      <c r="V240" s="104"/>
      <c r="W240" s="104"/>
      <c r="X240" s="104"/>
      <c r="Y240" s="104"/>
      <c r="Z240" s="107" t="s">
        <v>1438</v>
      </c>
      <c r="AA240" s="104"/>
      <c r="AB240" s="103"/>
      <c r="AC240" s="104"/>
      <c r="AD240" s="104"/>
      <c r="AE240" s="108" t="s">
        <v>3049</v>
      </c>
      <c r="AF240" s="104"/>
      <c r="AG240" s="104"/>
      <c r="AH240" s="103"/>
      <c r="AI240" s="108">
        <v>7477</v>
      </c>
      <c r="AJ240" s="108" t="s">
        <v>3201</v>
      </c>
      <c r="AK240" s="107" t="s">
        <v>1438</v>
      </c>
      <c r="AL240" s="107" t="s">
        <v>3227</v>
      </c>
      <c r="AM240" s="108">
        <v>226.2</v>
      </c>
      <c r="AN240" s="139" t="s">
        <v>2876</v>
      </c>
      <c r="AO240" s="139"/>
      <c r="AP240" s="108"/>
      <c r="AQ240" s="108"/>
      <c r="AR240" s="108"/>
      <c r="AS240" s="108"/>
      <c r="AT240" s="104"/>
      <c r="AU240" s="108"/>
      <c r="AV240" s="108">
        <v>0</v>
      </c>
      <c r="AW240" s="118"/>
      <c r="AX240" s="118"/>
      <c r="AY240" s="140"/>
      <c r="AZ240" s="106" t="s">
        <v>58</v>
      </c>
      <c r="BA240" s="272" t="s">
        <v>2424</v>
      </c>
    </row>
    <row r="241" spans="1:53" x14ac:dyDescent="0.2">
      <c r="A241" s="108"/>
      <c r="B241" s="108"/>
      <c r="C241" s="137">
        <v>230</v>
      </c>
      <c r="D241" s="107" t="s">
        <v>3228</v>
      </c>
      <c r="E241" s="108" t="s">
        <v>1439</v>
      </c>
      <c r="F241" s="108" t="s">
        <v>2885</v>
      </c>
      <c r="G241" s="104"/>
      <c r="H241" s="104"/>
      <c r="I241" s="105"/>
      <c r="J241" s="104"/>
      <c r="K241" s="104"/>
      <c r="L241" s="104"/>
      <c r="M241" s="104"/>
      <c r="N241" s="104"/>
      <c r="O241" s="104"/>
      <c r="P241" s="104"/>
      <c r="Q241" s="104"/>
      <c r="R241" s="103"/>
      <c r="S241" s="103"/>
      <c r="T241" s="104"/>
      <c r="U241" s="103"/>
      <c r="V241" s="104"/>
      <c r="W241" s="104"/>
      <c r="X241" s="104"/>
      <c r="Y241" s="104"/>
      <c r="Z241" s="107" t="s">
        <v>1438</v>
      </c>
      <c r="AA241" s="104"/>
      <c r="AB241" s="103"/>
      <c r="AC241" s="104"/>
      <c r="AD241" s="104"/>
      <c r="AE241" s="108" t="s">
        <v>3049</v>
      </c>
      <c r="AF241" s="104"/>
      <c r="AG241" s="104"/>
      <c r="AH241" s="103"/>
      <c r="AI241" s="108">
        <v>7474</v>
      </c>
      <c r="AJ241" s="108" t="s">
        <v>2885</v>
      </c>
      <c r="AK241" s="107" t="s">
        <v>1438</v>
      </c>
      <c r="AL241" s="107" t="s">
        <v>3228</v>
      </c>
      <c r="AM241" s="108">
        <v>133.69999999999999</v>
      </c>
      <c r="AN241" s="139" t="s">
        <v>2876</v>
      </c>
      <c r="AO241" s="139"/>
      <c r="AP241" s="108"/>
      <c r="AQ241" s="108"/>
      <c r="AR241" s="108"/>
      <c r="AS241" s="108"/>
      <c r="AT241" s="104"/>
      <c r="AU241" s="108"/>
      <c r="AV241" s="108">
        <v>518.23</v>
      </c>
      <c r="AW241" s="118"/>
      <c r="AX241" s="118"/>
      <c r="AY241" s="140"/>
      <c r="AZ241" s="106" t="s">
        <v>58</v>
      </c>
      <c r="BA241" s="272" t="s">
        <v>2424</v>
      </c>
    </row>
    <row r="242" spans="1:53" x14ac:dyDescent="0.2">
      <c r="A242" s="108"/>
      <c r="B242" s="108"/>
      <c r="C242" s="137">
        <v>231</v>
      </c>
      <c r="D242" s="107" t="s">
        <v>3229</v>
      </c>
      <c r="E242" s="108" t="s">
        <v>1442</v>
      </c>
      <c r="F242" s="108" t="s">
        <v>3009</v>
      </c>
      <c r="G242" s="104"/>
      <c r="H242" s="104"/>
      <c r="I242" s="105"/>
      <c r="J242" s="104"/>
      <c r="K242" s="104"/>
      <c r="L242" s="104"/>
      <c r="M242" s="104"/>
      <c r="N242" s="104"/>
      <c r="O242" s="104"/>
      <c r="P242" s="104"/>
      <c r="Q242" s="104"/>
      <c r="R242" s="103"/>
      <c r="S242" s="103"/>
      <c r="T242" s="104"/>
      <c r="U242" s="103"/>
      <c r="V242" s="104"/>
      <c r="W242" s="104"/>
      <c r="X242" s="104"/>
      <c r="Y242" s="104"/>
      <c r="Z242" s="107" t="s">
        <v>1438</v>
      </c>
      <c r="AA242" s="104"/>
      <c r="AB242" s="103"/>
      <c r="AC242" s="104"/>
      <c r="AD242" s="104"/>
      <c r="AE242" s="108" t="s">
        <v>3049</v>
      </c>
      <c r="AF242" s="104"/>
      <c r="AG242" s="104"/>
      <c r="AH242" s="103"/>
      <c r="AI242" s="108">
        <v>7442</v>
      </c>
      <c r="AJ242" s="108" t="s">
        <v>3009</v>
      </c>
      <c r="AK242" s="107" t="s">
        <v>1438</v>
      </c>
      <c r="AL242" s="107" t="s">
        <v>3229</v>
      </c>
      <c r="AM242" s="108">
        <v>40.4</v>
      </c>
      <c r="AN242" s="139" t="s">
        <v>2876</v>
      </c>
      <c r="AO242" s="139"/>
      <c r="AP242" s="108">
        <v>3681.53</v>
      </c>
      <c r="AQ242" s="108"/>
      <c r="AR242" s="108"/>
      <c r="AS242" s="108"/>
      <c r="AT242" s="104"/>
      <c r="AU242" s="108"/>
      <c r="AV242" s="108"/>
      <c r="AW242" s="118"/>
      <c r="AX242" s="118"/>
      <c r="AY242" s="140"/>
      <c r="AZ242" s="106" t="s">
        <v>58</v>
      </c>
      <c r="BA242" s="272" t="s">
        <v>2424</v>
      </c>
    </row>
    <row r="243" spans="1:53" x14ac:dyDescent="0.2">
      <c r="A243" s="108"/>
      <c r="B243" s="108"/>
      <c r="C243" s="137">
        <v>232</v>
      </c>
      <c r="D243" s="107" t="s">
        <v>3230</v>
      </c>
      <c r="E243" s="108" t="s">
        <v>1442</v>
      </c>
      <c r="F243" s="108" t="s">
        <v>2901</v>
      </c>
      <c r="G243" s="104"/>
      <c r="H243" s="104"/>
      <c r="I243" s="105"/>
      <c r="J243" s="104"/>
      <c r="K243" s="104"/>
      <c r="L243" s="104"/>
      <c r="M243" s="104"/>
      <c r="N243" s="104"/>
      <c r="O243" s="104"/>
      <c r="P243" s="104"/>
      <c r="Q243" s="104"/>
      <c r="R243" s="103"/>
      <c r="S243" s="103"/>
      <c r="T243" s="104"/>
      <c r="U243" s="103"/>
      <c r="V243" s="104"/>
      <c r="W243" s="104"/>
      <c r="X243" s="104"/>
      <c r="Y243" s="104"/>
      <c r="Z243" s="107" t="s">
        <v>1438</v>
      </c>
      <c r="AA243" s="104"/>
      <c r="AB243" s="103"/>
      <c r="AC243" s="104"/>
      <c r="AD243" s="104"/>
      <c r="AE243" s="108" t="s">
        <v>3049</v>
      </c>
      <c r="AF243" s="104"/>
      <c r="AG243" s="104"/>
      <c r="AH243" s="103"/>
      <c r="AI243" s="108">
        <v>7168</v>
      </c>
      <c r="AJ243" s="108" t="s">
        <v>2901</v>
      </c>
      <c r="AK243" s="107" t="s">
        <v>1438</v>
      </c>
      <c r="AL243" s="107" t="s">
        <v>3230</v>
      </c>
      <c r="AM243" s="108">
        <v>286.39999999999998</v>
      </c>
      <c r="AN243" s="139" t="s">
        <v>2876</v>
      </c>
      <c r="AO243" s="139"/>
      <c r="AP243" s="108">
        <v>307.33999999999997</v>
      </c>
      <c r="AQ243" s="108"/>
      <c r="AR243" s="108"/>
      <c r="AS243" s="108"/>
      <c r="AT243" s="104"/>
      <c r="AU243" s="108"/>
      <c r="AV243" s="108"/>
      <c r="AW243" s="118"/>
      <c r="AX243" s="118"/>
      <c r="AY243" s="140"/>
      <c r="AZ243" s="106" t="s">
        <v>58</v>
      </c>
      <c r="BA243" s="272" t="s">
        <v>2424</v>
      </c>
    </row>
    <row r="244" spans="1:53" x14ac:dyDescent="0.2">
      <c r="A244" s="108"/>
      <c r="B244" s="108"/>
      <c r="C244" s="137">
        <v>233</v>
      </c>
      <c r="D244" s="107" t="s">
        <v>3231</v>
      </c>
      <c r="E244" s="108" t="s">
        <v>1547</v>
      </c>
      <c r="F244" s="108" t="s">
        <v>1548</v>
      </c>
      <c r="G244" s="104"/>
      <c r="H244" s="104"/>
      <c r="I244" s="105"/>
      <c r="J244" s="104"/>
      <c r="K244" s="104"/>
      <c r="L244" s="104"/>
      <c r="M244" s="104"/>
      <c r="N244" s="104"/>
      <c r="O244" s="104"/>
      <c r="P244" s="104"/>
      <c r="Q244" s="104"/>
      <c r="R244" s="103"/>
      <c r="S244" s="103"/>
      <c r="T244" s="104"/>
      <c r="U244" s="103"/>
      <c r="V244" s="104"/>
      <c r="W244" s="104"/>
      <c r="X244" s="104"/>
      <c r="Y244" s="104"/>
      <c r="Z244" s="107" t="s">
        <v>1546</v>
      </c>
      <c r="AA244" s="104"/>
      <c r="AB244" s="103"/>
      <c r="AC244" s="104"/>
      <c r="AD244" s="104"/>
      <c r="AE244" s="108" t="s">
        <v>76</v>
      </c>
      <c r="AF244" s="104"/>
      <c r="AG244" s="104"/>
      <c r="AH244" s="103"/>
      <c r="AI244" s="108" t="s">
        <v>3232</v>
      </c>
      <c r="AJ244" s="108" t="s">
        <v>1548</v>
      </c>
      <c r="AK244" s="107" t="s">
        <v>1546</v>
      </c>
      <c r="AL244" s="107" t="s">
        <v>3231</v>
      </c>
      <c r="AM244" s="108">
        <v>243.8</v>
      </c>
      <c r="AN244" s="139" t="s">
        <v>2876</v>
      </c>
      <c r="AO244" s="139"/>
      <c r="AP244" s="108"/>
      <c r="AQ244" s="108"/>
      <c r="AR244" s="108"/>
      <c r="AS244" s="108"/>
      <c r="AT244" s="104"/>
      <c r="AU244" s="108"/>
      <c r="AV244" s="108">
        <v>486.87</v>
      </c>
      <c r="AW244" s="118"/>
      <c r="AX244" s="118"/>
      <c r="AY244" s="140"/>
      <c r="AZ244" s="106" t="s">
        <v>58</v>
      </c>
      <c r="BA244" s="272" t="s">
        <v>2424</v>
      </c>
    </row>
    <row r="245" spans="1:53" x14ac:dyDescent="0.2">
      <c r="A245" s="108"/>
      <c r="B245" s="108"/>
      <c r="C245" s="137">
        <v>234</v>
      </c>
      <c r="D245" s="107" t="s">
        <v>3233</v>
      </c>
      <c r="E245" s="108" t="s">
        <v>1547</v>
      </c>
      <c r="F245" s="108" t="s">
        <v>1548</v>
      </c>
      <c r="G245" s="104"/>
      <c r="H245" s="104"/>
      <c r="I245" s="105"/>
      <c r="J245" s="104"/>
      <c r="K245" s="104"/>
      <c r="L245" s="104"/>
      <c r="M245" s="104"/>
      <c r="N245" s="104"/>
      <c r="O245" s="104"/>
      <c r="P245" s="104"/>
      <c r="Q245" s="104"/>
      <c r="R245" s="103"/>
      <c r="S245" s="103"/>
      <c r="T245" s="104"/>
      <c r="U245" s="103"/>
      <c r="V245" s="104"/>
      <c r="W245" s="104"/>
      <c r="X245" s="104"/>
      <c r="Y245" s="104"/>
      <c r="Z245" s="107" t="s">
        <v>1546</v>
      </c>
      <c r="AA245" s="104"/>
      <c r="AB245" s="103"/>
      <c r="AC245" s="104"/>
      <c r="AD245" s="104"/>
      <c r="AE245" s="108" t="s">
        <v>76</v>
      </c>
      <c r="AF245" s="104"/>
      <c r="AG245" s="104"/>
      <c r="AH245" s="103"/>
      <c r="AI245" s="108" t="s">
        <v>3234</v>
      </c>
      <c r="AJ245" s="108" t="s">
        <v>1548</v>
      </c>
      <c r="AK245" s="107" t="s">
        <v>1546</v>
      </c>
      <c r="AL245" s="107" t="s">
        <v>3233</v>
      </c>
      <c r="AM245" s="108">
        <v>351.7</v>
      </c>
      <c r="AN245" s="139" t="s">
        <v>2876</v>
      </c>
      <c r="AO245" s="139"/>
      <c r="AP245" s="108"/>
      <c r="AQ245" s="108"/>
      <c r="AR245" s="108"/>
      <c r="AS245" s="108"/>
      <c r="AT245" s="104"/>
      <c r="AU245" s="108"/>
      <c r="AV245" s="108">
        <v>11056.43</v>
      </c>
      <c r="AW245" s="118"/>
      <c r="AX245" s="118"/>
      <c r="AY245" s="140"/>
      <c r="AZ245" s="106" t="s">
        <v>58</v>
      </c>
      <c r="BA245" s="272" t="s">
        <v>2424</v>
      </c>
    </row>
    <row r="246" spans="1:53" x14ac:dyDescent="0.2">
      <c r="A246" s="108"/>
      <c r="B246" s="108"/>
      <c r="C246" s="137">
        <v>235</v>
      </c>
      <c r="D246" s="107" t="s">
        <v>3235</v>
      </c>
      <c r="E246" s="108" t="s">
        <v>1455</v>
      </c>
      <c r="F246" s="108" t="s">
        <v>2891</v>
      </c>
      <c r="G246" s="104"/>
      <c r="H246" s="104"/>
      <c r="I246" s="105"/>
      <c r="J246" s="104"/>
      <c r="K246" s="104"/>
      <c r="L246" s="104"/>
      <c r="M246" s="104"/>
      <c r="N246" s="104"/>
      <c r="O246" s="104"/>
      <c r="P246" s="104"/>
      <c r="Q246" s="104"/>
      <c r="R246" s="103"/>
      <c r="S246" s="103"/>
      <c r="T246" s="104"/>
      <c r="U246" s="103"/>
      <c r="V246" s="104"/>
      <c r="W246" s="104"/>
      <c r="X246" s="104"/>
      <c r="Y246" s="104"/>
      <c r="Z246" s="107" t="s">
        <v>1454</v>
      </c>
      <c r="AA246" s="104"/>
      <c r="AB246" s="103"/>
      <c r="AC246" s="104"/>
      <c r="AD246" s="104"/>
      <c r="AE246" s="108" t="s">
        <v>76</v>
      </c>
      <c r="AF246" s="104"/>
      <c r="AG246" s="104"/>
      <c r="AH246" s="103"/>
      <c r="AI246" s="108">
        <v>7164</v>
      </c>
      <c r="AJ246" s="108" t="s">
        <v>2891</v>
      </c>
      <c r="AK246" s="107" t="s">
        <v>1454</v>
      </c>
      <c r="AL246" s="107" t="s">
        <v>3235</v>
      </c>
      <c r="AM246" s="108">
        <v>365.1</v>
      </c>
      <c r="AN246" s="139" t="s">
        <v>2876</v>
      </c>
      <c r="AO246" s="139"/>
      <c r="AP246" s="108"/>
      <c r="AQ246" s="108"/>
      <c r="AR246" s="108"/>
      <c r="AS246" s="108">
        <v>2536.98</v>
      </c>
      <c r="AT246" s="104"/>
      <c r="AU246" s="108"/>
      <c r="AV246" s="108"/>
      <c r="AW246" s="118"/>
      <c r="AX246" s="118"/>
      <c r="AY246" s="140"/>
      <c r="AZ246" s="106" t="s">
        <v>58</v>
      </c>
      <c r="BA246" s="272" t="s">
        <v>2424</v>
      </c>
    </row>
    <row r="247" spans="1:53" x14ac:dyDescent="0.2">
      <c r="A247" s="108"/>
      <c r="B247" s="108"/>
      <c r="C247" s="137">
        <v>236</v>
      </c>
      <c r="D247" s="107" t="s">
        <v>3236</v>
      </c>
      <c r="E247" s="108" t="s">
        <v>1455</v>
      </c>
      <c r="F247" s="108" t="s">
        <v>2885</v>
      </c>
      <c r="G247" s="104"/>
      <c r="H247" s="104"/>
      <c r="I247" s="105"/>
      <c r="J247" s="104"/>
      <c r="K247" s="104"/>
      <c r="L247" s="104"/>
      <c r="M247" s="104"/>
      <c r="N247" s="104"/>
      <c r="O247" s="104"/>
      <c r="P247" s="104"/>
      <c r="Q247" s="104"/>
      <c r="R247" s="103"/>
      <c r="S247" s="103"/>
      <c r="T247" s="104"/>
      <c r="U247" s="103"/>
      <c r="V247" s="104"/>
      <c r="W247" s="104"/>
      <c r="X247" s="104"/>
      <c r="Y247" s="104"/>
      <c r="Z247" s="107" t="s">
        <v>1454</v>
      </c>
      <c r="AA247" s="104"/>
      <c r="AB247" s="103"/>
      <c r="AC247" s="104"/>
      <c r="AD247" s="104"/>
      <c r="AE247" s="108" t="s">
        <v>76</v>
      </c>
      <c r="AF247" s="104"/>
      <c r="AG247" s="104"/>
      <c r="AH247" s="103"/>
      <c r="AI247" s="108" t="s">
        <v>3237</v>
      </c>
      <c r="AJ247" s="108" t="s">
        <v>2885</v>
      </c>
      <c r="AK247" s="107" t="s">
        <v>1454</v>
      </c>
      <c r="AL247" s="107" t="s">
        <v>3236</v>
      </c>
      <c r="AM247" s="108">
        <v>71</v>
      </c>
      <c r="AN247" s="139" t="s">
        <v>2876</v>
      </c>
      <c r="AO247" s="139"/>
      <c r="AP247" s="108">
        <v>0</v>
      </c>
      <c r="AQ247" s="108"/>
      <c r="AR247" s="108"/>
      <c r="AS247" s="108"/>
      <c r="AT247" s="104"/>
      <c r="AU247" s="108"/>
      <c r="AV247" s="108"/>
      <c r="AW247" s="118"/>
      <c r="AX247" s="118"/>
      <c r="AY247" s="140"/>
      <c r="AZ247" s="106" t="s">
        <v>58</v>
      </c>
      <c r="BA247" s="272" t="s">
        <v>2424</v>
      </c>
    </row>
    <row r="248" spans="1:53" x14ac:dyDescent="0.2">
      <c r="A248" s="108"/>
      <c r="B248" s="108"/>
      <c r="C248" s="137">
        <v>237</v>
      </c>
      <c r="D248" s="107" t="s">
        <v>3238</v>
      </c>
      <c r="E248" s="108" t="s">
        <v>1455</v>
      </c>
      <c r="F248" s="108" t="s">
        <v>2885</v>
      </c>
      <c r="G248" s="104"/>
      <c r="H248" s="104"/>
      <c r="I248" s="105"/>
      <c r="J248" s="104"/>
      <c r="K248" s="104"/>
      <c r="L248" s="104"/>
      <c r="M248" s="104"/>
      <c r="N248" s="104"/>
      <c r="O248" s="104"/>
      <c r="P248" s="104"/>
      <c r="Q248" s="104"/>
      <c r="R248" s="103"/>
      <c r="S248" s="103"/>
      <c r="T248" s="104"/>
      <c r="U248" s="103"/>
      <c r="V248" s="104"/>
      <c r="W248" s="104"/>
      <c r="X248" s="104"/>
      <c r="Y248" s="104"/>
      <c r="Z248" s="107" t="s">
        <v>1454</v>
      </c>
      <c r="AA248" s="104"/>
      <c r="AB248" s="103"/>
      <c r="AC248" s="104"/>
      <c r="AD248" s="104"/>
      <c r="AE248" s="108" t="s">
        <v>76</v>
      </c>
      <c r="AF248" s="104"/>
      <c r="AG248" s="104"/>
      <c r="AH248" s="103"/>
      <c r="AI248" s="108" t="s">
        <v>3239</v>
      </c>
      <c r="AJ248" s="108" t="s">
        <v>2885</v>
      </c>
      <c r="AK248" s="107" t="s">
        <v>1454</v>
      </c>
      <c r="AL248" s="107" t="s">
        <v>3238</v>
      </c>
      <c r="AM248" s="108">
        <v>57</v>
      </c>
      <c r="AN248" s="139" t="s">
        <v>2876</v>
      </c>
      <c r="AO248" s="139"/>
      <c r="AP248" s="108">
        <v>0</v>
      </c>
      <c r="AQ248" s="108"/>
      <c r="AR248" s="108"/>
      <c r="AS248" s="108"/>
      <c r="AT248" s="104"/>
      <c r="AU248" s="108"/>
      <c r="AV248" s="108"/>
      <c r="AW248" s="118"/>
      <c r="AX248" s="118"/>
      <c r="AY248" s="140"/>
      <c r="AZ248" s="106" t="s">
        <v>58</v>
      </c>
      <c r="BA248" s="272" t="s">
        <v>2424</v>
      </c>
    </row>
    <row r="249" spans="1:53" x14ac:dyDescent="0.2">
      <c r="A249" s="108"/>
      <c r="B249" s="108"/>
      <c r="C249" s="137">
        <v>238</v>
      </c>
      <c r="D249" s="107" t="s">
        <v>3240</v>
      </c>
      <c r="E249" s="108" t="s">
        <v>1458</v>
      </c>
      <c r="F249" s="108" t="s">
        <v>2891</v>
      </c>
      <c r="G249" s="104"/>
      <c r="H249" s="104"/>
      <c r="I249" s="105"/>
      <c r="J249" s="104"/>
      <c r="K249" s="104"/>
      <c r="L249" s="104"/>
      <c r="M249" s="104"/>
      <c r="N249" s="104"/>
      <c r="O249" s="104"/>
      <c r="P249" s="104"/>
      <c r="Q249" s="104"/>
      <c r="R249" s="103"/>
      <c r="S249" s="103"/>
      <c r="T249" s="104"/>
      <c r="U249" s="103"/>
      <c r="V249" s="104"/>
      <c r="W249" s="104"/>
      <c r="X249" s="104"/>
      <c r="Y249" s="104"/>
      <c r="Z249" s="107" t="s">
        <v>1457</v>
      </c>
      <c r="AA249" s="104"/>
      <c r="AB249" s="103"/>
      <c r="AC249" s="104"/>
      <c r="AD249" s="104"/>
      <c r="AE249" s="108" t="s">
        <v>76</v>
      </c>
      <c r="AF249" s="104"/>
      <c r="AG249" s="104"/>
      <c r="AH249" s="103"/>
      <c r="AI249" s="108">
        <v>7165</v>
      </c>
      <c r="AJ249" s="108" t="s">
        <v>2891</v>
      </c>
      <c r="AK249" s="107" t="s">
        <v>1457</v>
      </c>
      <c r="AL249" s="107" t="s">
        <v>3240</v>
      </c>
      <c r="AM249" s="108">
        <v>359.4</v>
      </c>
      <c r="AN249" s="139" t="s">
        <v>2876</v>
      </c>
      <c r="AO249" s="139"/>
      <c r="AP249" s="108"/>
      <c r="AQ249" s="108"/>
      <c r="AR249" s="108"/>
      <c r="AS249" s="108">
        <v>5631.73</v>
      </c>
      <c r="AT249" s="104"/>
      <c r="AU249" s="108"/>
      <c r="AV249" s="108"/>
      <c r="AW249" s="118"/>
      <c r="AX249" s="118"/>
      <c r="AY249" s="140"/>
      <c r="AZ249" s="106" t="s">
        <v>58</v>
      </c>
      <c r="BA249" s="272" t="s">
        <v>2424</v>
      </c>
    </row>
    <row r="250" spans="1:53" x14ac:dyDescent="0.2">
      <c r="A250" s="108"/>
      <c r="B250" s="108"/>
      <c r="C250" s="137">
        <v>239</v>
      </c>
      <c r="D250" s="107" t="s">
        <v>3241</v>
      </c>
      <c r="E250" s="108" t="s">
        <v>1461</v>
      </c>
      <c r="F250" s="108" t="s">
        <v>3242</v>
      </c>
      <c r="G250" s="104"/>
      <c r="H250" s="104"/>
      <c r="I250" s="105"/>
      <c r="J250" s="104"/>
      <c r="K250" s="104"/>
      <c r="L250" s="104"/>
      <c r="M250" s="104"/>
      <c r="N250" s="104"/>
      <c r="O250" s="104"/>
      <c r="P250" s="104"/>
      <c r="Q250" s="104"/>
      <c r="R250" s="103"/>
      <c r="S250" s="103"/>
      <c r="T250" s="104"/>
      <c r="U250" s="103"/>
      <c r="V250" s="104"/>
      <c r="W250" s="104"/>
      <c r="X250" s="104"/>
      <c r="Y250" s="104"/>
      <c r="Z250" s="107" t="s">
        <v>1460</v>
      </c>
      <c r="AA250" s="104"/>
      <c r="AB250" s="103"/>
      <c r="AC250" s="104"/>
      <c r="AD250" s="104"/>
      <c r="AE250" s="108" t="s">
        <v>76</v>
      </c>
      <c r="AF250" s="104"/>
      <c r="AG250" s="104"/>
      <c r="AH250" s="103"/>
      <c r="AI250" s="108">
        <v>7166</v>
      </c>
      <c r="AJ250" s="108" t="s">
        <v>3242</v>
      </c>
      <c r="AK250" s="107" t="s">
        <v>1460</v>
      </c>
      <c r="AL250" s="107" t="s">
        <v>3241</v>
      </c>
      <c r="AM250" s="108">
        <v>220.1</v>
      </c>
      <c r="AN250" s="139" t="s">
        <v>2876</v>
      </c>
      <c r="AO250" s="139"/>
      <c r="AP250" s="108">
        <v>217811.61</v>
      </c>
      <c r="AQ250" s="108"/>
      <c r="AR250" s="108"/>
      <c r="AS250" s="108"/>
      <c r="AT250" s="104"/>
      <c r="AU250" s="108"/>
      <c r="AV250" s="108"/>
      <c r="AW250" s="118"/>
      <c r="AX250" s="118"/>
      <c r="AY250" s="140"/>
      <c r="AZ250" s="106" t="s">
        <v>58</v>
      </c>
      <c r="BA250" s="272" t="s">
        <v>2424</v>
      </c>
    </row>
    <row r="251" spans="1:53" x14ac:dyDescent="0.2">
      <c r="A251" s="108"/>
      <c r="B251" s="108"/>
      <c r="C251" s="137">
        <v>240</v>
      </c>
      <c r="D251" s="107" t="s">
        <v>3243</v>
      </c>
      <c r="E251" s="108" t="s">
        <v>1464</v>
      </c>
      <c r="F251" s="108" t="s">
        <v>2891</v>
      </c>
      <c r="G251" s="104"/>
      <c r="H251" s="104"/>
      <c r="I251" s="105"/>
      <c r="J251" s="104"/>
      <c r="K251" s="104"/>
      <c r="L251" s="104"/>
      <c r="M251" s="104"/>
      <c r="N251" s="104"/>
      <c r="O251" s="104"/>
      <c r="P251" s="104"/>
      <c r="Q251" s="104"/>
      <c r="R251" s="103"/>
      <c r="S251" s="103"/>
      <c r="T251" s="104"/>
      <c r="U251" s="103"/>
      <c r="V251" s="104"/>
      <c r="W251" s="104"/>
      <c r="X251" s="104"/>
      <c r="Y251" s="104"/>
      <c r="Z251" s="107" t="s">
        <v>1463</v>
      </c>
      <c r="AA251" s="104"/>
      <c r="AB251" s="103"/>
      <c r="AC251" s="104"/>
      <c r="AD251" s="104"/>
      <c r="AE251" s="108" t="s">
        <v>76</v>
      </c>
      <c r="AF251" s="104"/>
      <c r="AG251" s="104"/>
      <c r="AH251" s="103"/>
      <c r="AI251" s="108">
        <v>7169</v>
      </c>
      <c r="AJ251" s="108" t="s">
        <v>2891</v>
      </c>
      <c r="AK251" s="107" t="s">
        <v>1463</v>
      </c>
      <c r="AL251" s="107" t="s">
        <v>3243</v>
      </c>
      <c r="AM251" s="108">
        <v>333.8</v>
      </c>
      <c r="AN251" s="139" t="s">
        <v>2876</v>
      </c>
      <c r="AO251" s="139"/>
      <c r="AP251" s="108"/>
      <c r="AQ251" s="108"/>
      <c r="AR251" s="108"/>
      <c r="AS251" s="108">
        <v>9149.06</v>
      </c>
      <c r="AT251" s="104"/>
      <c r="AU251" s="108"/>
      <c r="AV251" s="108"/>
      <c r="AW251" s="118"/>
      <c r="AX251" s="118"/>
      <c r="AY251" s="140"/>
      <c r="AZ251" s="106" t="s">
        <v>58</v>
      </c>
      <c r="BA251" s="272" t="s">
        <v>2424</v>
      </c>
    </row>
    <row r="252" spans="1:53" x14ac:dyDescent="0.2">
      <c r="A252" s="108"/>
      <c r="B252" s="108"/>
      <c r="C252" s="137">
        <v>241</v>
      </c>
      <c r="D252" s="107" t="s">
        <v>3244</v>
      </c>
      <c r="E252" s="108" t="s">
        <v>1467</v>
      </c>
      <c r="F252" s="108" t="s">
        <v>2891</v>
      </c>
      <c r="G252" s="104"/>
      <c r="H252" s="104"/>
      <c r="I252" s="105"/>
      <c r="J252" s="104"/>
      <c r="K252" s="104"/>
      <c r="L252" s="104"/>
      <c r="M252" s="104"/>
      <c r="N252" s="104"/>
      <c r="O252" s="104"/>
      <c r="P252" s="104"/>
      <c r="Q252" s="104"/>
      <c r="R252" s="103"/>
      <c r="S252" s="103"/>
      <c r="T252" s="104"/>
      <c r="U252" s="103"/>
      <c r="V252" s="104"/>
      <c r="W252" s="104"/>
      <c r="X252" s="104"/>
      <c r="Y252" s="104"/>
      <c r="Z252" s="107" t="s">
        <v>1466</v>
      </c>
      <c r="AA252" s="104"/>
      <c r="AB252" s="103"/>
      <c r="AC252" s="104"/>
      <c r="AD252" s="104"/>
      <c r="AE252" s="108" t="s">
        <v>76</v>
      </c>
      <c r="AF252" s="104"/>
      <c r="AG252" s="104"/>
      <c r="AH252" s="103"/>
      <c r="AI252" s="108">
        <v>7170</v>
      </c>
      <c r="AJ252" s="108" t="s">
        <v>2891</v>
      </c>
      <c r="AK252" s="107" t="s">
        <v>1466</v>
      </c>
      <c r="AL252" s="107" t="s">
        <v>3244</v>
      </c>
      <c r="AM252" s="108">
        <v>433</v>
      </c>
      <c r="AN252" s="139" t="s">
        <v>2876</v>
      </c>
      <c r="AO252" s="139"/>
      <c r="AP252" s="108"/>
      <c r="AQ252" s="108"/>
      <c r="AR252" s="108"/>
      <c r="AS252" s="108">
        <v>11115.47</v>
      </c>
      <c r="AT252" s="104"/>
      <c r="AU252" s="108"/>
      <c r="AV252" s="108"/>
      <c r="AW252" s="118"/>
      <c r="AX252" s="118"/>
      <c r="AY252" s="140"/>
      <c r="AZ252" s="106" t="s">
        <v>58</v>
      </c>
      <c r="BA252" s="272" t="s">
        <v>2424</v>
      </c>
    </row>
    <row r="253" spans="1:53" x14ac:dyDescent="0.2">
      <c r="A253" s="108"/>
      <c r="B253" s="108"/>
      <c r="C253" s="137">
        <v>242</v>
      </c>
      <c r="D253" s="107" t="s">
        <v>3245</v>
      </c>
      <c r="E253" s="108" t="s">
        <v>1470</v>
      </c>
      <c r="F253" s="108" t="s">
        <v>2891</v>
      </c>
      <c r="G253" s="104"/>
      <c r="H253" s="104"/>
      <c r="I253" s="105"/>
      <c r="J253" s="104"/>
      <c r="K253" s="104"/>
      <c r="L253" s="104"/>
      <c r="M253" s="104"/>
      <c r="N253" s="104"/>
      <c r="O253" s="104"/>
      <c r="P253" s="104"/>
      <c r="Q253" s="104"/>
      <c r="R253" s="103"/>
      <c r="S253" s="103"/>
      <c r="T253" s="104"/>
      <c r="U253" s="103"/>
      <c r="V253" s="104"/>
      <c r="W253" s="104"/>
      <c r="X253" s="104"/>
      <c r="Y253" s="104"/>
      <c r="Z253" s="107" t="s">
        <v>1469</v>
      </c>
      <c r="AA253" s="104"/>
      <c r="AB253" s="103"/>
      <c r="AC253" s="104"/>
      <c r="AD253" s="104"/>
      <c r="AE253" s="108" t="s">
        <v>76</v>
      </c>
      <c r="AF253" s="104"/>
      <c r="AG253" s="104"/>
      <c r="AH253" s="103"/>
      <c r="AI253" s="108">
        <v>7171</v>
      </c>
      <c r="AJ253" s="108" t="s">
        <v>2891</v>
      </c>
      <c r="AK253" s="107" t="s">
        <v>1469</v>
      </c>
      <c r="AL253" s="107" t="s">
        <v>3245</v>
      </c>
      <c r="AM253" s="108">
        <v>291.2</v>
      </c>
      <c r="AN253" s="139" t="s">
        <v>2876</v>
      </c>
      <c r="AO253" s="139"/>
      <c r="AP253" s="108"/>
      <c r="AQ253" s="108"/>
      <c r="AR253" s="108"/>
      <c r="AS253" s="108">
        <v>6000.25</v>
      </c>
      <c r="AT253" s="104"/>
      <c r="AU253" s="108"/>
      <c r="AV253" s="108"/>
      <c r="AW253" s="118"/>
      <c r="AX253" s="118"/>
      <c r="AY253" s="140"/>
      <c r="AZ253" s="106" t="s">
        <v>58</v>
      </c>
      <c r="BA253" s="272" t="s">
        <v>2424</v>
      </c>
    </row>
    <row r="254" spans="1:53" x14ac:dyDescent="0.2">
      <c r="A254" s="108"/>
      <c r="B254" s="108"/>
      <c r="C254" s="137">
        <v>243</v>
      </c>
      <c r="D254" s="107" t="s">
        <v>3246</v>
      </c>
      <c r="E254" s="108" t="s">
        <v>1473</v>
      </c>
      <c r="F254" s="108" t="s">
        <v>2891</v>
      </c>
      <c r="G254" s="104"/>
      <c r="H254" s="104"/>
      <c r="I254" s="105"/>
      <c r="J254" s="104"/>
      <c r="K254" s="104"/>
      <c r="L254" s="104"/>
      <c r="M254" s="104"/>
      <c r="N254" s="104"/>
      <c r="O254" s="104"/>
      <c r="P254" s="104"/>
      <c r="Q254" s="104"/>
      <c r="R254" s="103"/>
      <c r="S254" s="103"/>
      <c r="T254" s="104"/>
      <c r="U254" s="103"/>
      <c r="V254" s="104"/>
      <c r="W254" s="104"/>
      <c r="X254" s="104"/>
      <c r="Y254" s="104"/>
      <c r="Z254" s="107" t="s">
        <v>1472</v>
      </c>
      <c r="AA254" s="104"/>
      <c r="AB254" s="103"/>
      <c r="AC254" s="104"/>
      <c r="AD254" s="104"/>
      <c r="AE254" s="108" t="s">
        <v>76</v>
      </c>
      <c r="AF254" s="104"/>
      <c r="AG254" s="104"/>
      <c r="AH254" s="103"/>
      <c r="AI254" s="108">
        <v>7172</v>
      </c>
      <c r="AJ254" s="108" t="s">
        <v>2891</v>
      </c>
      <c r="AK254" s="107" t="s">
        <v>1472</v>
      </c>
      <c r="AL254" s="107" t="s">
        <v>3246</v>
      </c>
      <c r="AM254" s="108">
        <v>404.2</v>
      </c>
      <c r="AN254" s="139" t="s">
        <v>2876</v>
      </c>
      <c r="AO254" s="139"/>
      <c r="AP254" s="108"/>
      <c r="AQ254" s="108"/>
      <c r="AR254" s="108"/>
      <c r="AS254" s="108">
        <v>5516.47</v>
      </c>
      <c r="AT254" s="104"/>
      <c r="AU254" s="108"/>
      <c r="AV254" s="108"/>
      <c r="AW254" s="118"/>
      <c r="AX254" s="118"/>
      <c r="AY254" s="140"/>
      <c r="AZ254" s="106" t="s">
        <v>58</v>
      </c>
      <c r="BA254" s="272" t="s">
        <v>2424</v>
      </c>
    </row>
    <row r="255" spans="1:53" x14ac:dyDescent="0.2">
      <c r="A255" s="108"/>
      <c r="B255" s="108"/>
      <c r="C255" s="137">
        <v>244</v>
      </c>
      <c r="D255" s="107" t="s">
        <v>3247</v>
      </c>
      <c r="E255" s="108" t="s">
        <v>1476</v>
      </c>
      <c r="F255" s="108" t="s">
        <v>2891</v>
      </c>
      <c r="G255" s="104"/>
      <c r="H255" s="104"/>
      <c r="I255" s="105"/>
      <c r="J255" s="104"/>
      <c r="K255" s="104"/>
      <c r="L255" s="104"/>
      <c r="M255" s="104"/>
      <c r="N255" s="104"/>
      <c r="O255" s="104"/>
      <c r="P255" s="104"/>
      <c r="Q255" s="104"/>
      <c r="R255" s="103"/>
      <c r="S255" s="103"/>
      <c r="T255" s="104"/>
      <c r="U255" s="103"/>
      <c r="V255" s="104"/>
      <c r="W255" s="104"/>
      <c r="X255" s="104"/>
      <c r="Y255" s="104"/>
      <c r="Z255" s="107" t="s">
        <v>1475</v>
      </c>
      <c r="AA255" s="104"/>
      <c r="AB255" s="103"/>
      <c r="AC255" s="104"/>
      <c r="AD255" s="104"/>
      <c r="AE255" s="108" t="s">
        <v>76</v>
      </c>
      <c r="AF255" s="104"/>
      <c r="AG255" s="104"/>
      <c r="AH255" s="103"/>
      <c r="AI255" s="108">
        <v>7173</v>
      </c>
      <c r="AJ255" s="108" t="s">
        <v>2891</v>
      </c>
      <c r="AK255" s="107" t="s">
        <v>1475</v>
      </c>
      <c r="AL255" s="107" t="s">
        <v>3247</v>
      </c>
      <c r="AM255" s="108">
        <v>1076.7</v>
      </c>
      <c r="AN255" s="139" t="s">
        <v>2876</v>
      </c>
      <c r="AO255" s="139"/>
      <c r="AP255" s="108"/>
      <c r="AQ255" s="108"/>
      <c r="AR255" s="108"/>
      <c r="AS255" s="108">
        <v>19707.46</v>
      </c>
      <c r="AT255" s="104"/>
      <c r="AU255" s="108"/>
      <c r="AV255" s="108"/>
      <c r="AW255" s="118"/>
      <c r="AX255" s="118"/>
      <c r="AY255" s="140"/>
      <c r="AZ255" s="106" t="s">
        <v>58</v>
      </c>
      <c r="BA255" s="272" t="s">
        <v>2424</v>
      </c>
    </row>
    <row r="256" spans="1:53" x14ac:dyDescent="0.2">
      <c r="A256" s="108"/>
      <c r="B256" s="108"/>
      <c r="C256" s="137">
        <v>245</v>
      </c>
      <c r="D256" s="107" t="s">
        <v>3248</v>
      </c>
      <c r="E256" s="108" t="s">
        <v>1479</v>
      </c>
      <c r="F256" s="108" t="s">
        <v>2891</v>
      </c>
      <c r="G256" s="104"/>
      <c r="H256" s="104"/>
      <c r="I256" s="105"/>
      <c r="J256" s="104"/>
      <c r="K256" s="104"/>
      <c r="L256" s="104"/>
      <c r="M256" s="104"/>
      <c r="N256" s="104"/>
      <c r="O256" s="104"/>
      <c r="P256" s="104"/>
      <c r="Q256" s="104"/>
      <c r="R256" s="103"/>
      <c r="S256" s="103"/>
      <c r="T256" s="104"/>
      <c r="U256" s="103"/>
      <c r="V256" s="104"/>
      <c r="W256" s="104"/>
      <c r="X256" s="104"/>
      <c r="Y256" s="104"/>
      <c r="Z256" s="107" t="s">
        <v>1478</v>
      </c>
      <c r="AA256" s="104"/>
      <c r="AB256" s="103"/>
      <c r="AC256" s="104"/>
      <c r="AD256" s="104"/>
      <c r="AE256" s="108" t="s">
        <v>76</v>
      </c>
      <c r="AF256" s="104"/>
      <c r="AG256" s="104"/>
      <c r="AH256" s="103"/>
      <c r="AI256" s="108">
        <v>7174</v>
      </c>
      <c r="AJ256" s="108" t="s">
        <v>2891</v>
      </c>
      <c r="AK256" s="107" t="s">
        <v>1478</v>
      </c>
      <c r="AL256" s="107" t="s">
        <v>3248</v>
      </c>
      <c r="AM256" s="108">
        <v>1179.0999999999999</v>
      </c>
      <c r="AN256" s="139" t="s">
        <v>2876</v>
      </c>
      <c r="AO256" s="139"/>
      <c r="AP256" s="108"/>
      <c r="AQ256" s="108"/>
      <c r="AR256" s="108"/>
      <c r="AS256" s="108">
        <v>25218.98</v>
      </c>
      <c r="AT256" s="104"/>
      <c r="AU256" s="108"/>
      <c r="AV256" s="108"/>
      <c r="AW256" s="118"/>
      <c r="AX256" s="118"/>
      <c r="AY256" s="140"/>
      <c r="AZ256" s="106" t="s">
        <v>58</v>
      </c>
      <c r="BA256" s="272" t="s">
        <v>2424</v>
      </c>
    </row>
    <row r="257" spans="1:53" x14ac:dyDescent="0.2">
      <c r="A257" s="108"/>
      <c r="B257" s="108"/>
      <c r="C257" s="137">
        <v>246</v>
      </c>
      <c r="D257" s="107" t="s">
        <v>3249</v>
      </c>
      <c r="E257" s="108" t="s">
        <v>1482</v>
      </c>
      <c r="F257" s="108" t="s">
        <v>2891</v>
      </c>
      <c r="G257" s="104"/>
      <c r="H257" s="104"/>
      <c r="I257" s="105"/>
      <c r="J257" s="104"/>
      <c r="K257" s="104"/>
      <c r="L257" s="104"/>
      <c r="M257" s="104"/>
      <c r="N257" s="104"/>
      <c r="O257" s="104"/>
      <c r="P257" s="104"/>
      <c r="Q257" s="104"/>
      <c r="R257" s="103"/>
      <c r="S257" s="103"/>
      <c r="T257" s="104"/>
      <c r="U257" s="103"/>
      <c r="V257" s="104"/>
      <c r="W257" s="104"/>
      <c r="X257" s="104"/>
      <c r="Y257" s="104"/>
      <c r="Z257" s="107" t="s">
        <v>1481</v>
      </c>
      <c r="AA257" s="104"/>
      <c r="AB257" s="103"/>
      <c r="AC257" s="104"/>
      <c r="AD257" s="104"/>
      <c r="AE257" s="108" t="s">
        <v>76</v>
      </c>
      <c r="AF257" s="104"/>
      <c r="AG257" s="104"/>
      <c r="AH257" s="103"/>
      <c r="AI257" s="108">
        <v>7175</v>
      </c>
      <c r="AJ257" s="108" t="s">
        <v>2891</v>
      </c>
      <c r="AK257" s="107" t="s">
        <v>1481</v>
      </c>
      <c r="AL257" s="107" t="s">
        <v>3249</v>
      </c>
      <c r="AM257" s="108">
        <v>1204</v>
      </c>
      <c r="AN257" s="139" t="s">
        <v>2876</v>
      </c>
      <c r="AO257" s="139"/>
      <c r="AP257" s="108"/>
      <c r="AQ257" s="108"/>
      <c r="AR257" s="108"/>
      <c r="AS257" s="108">
        <v>29880.31</v>
      </c>
      <c r="AT257" s="104"/>
      <c r="AU257" s="108"/>
      <c r="AV257" s="108"/>
      <c r="AW257" s="118"/>
      <c r="AX257" s="118"/>
      <c r="AY257" s="140"/>
      <c r="AZ257" s="106" t="s">
        <v>58</v>
      </c>
      <c r="BA257" s="272" t="s">
        <v>2424</v>
      </c>
    </row>
    <row r="258" spans="1:53" x14ac:dyDescent="0.2">
      <c r="A258" s="108"/>
      <c r="B258" s="108"/>
      <c r="C258" s="137">
        <v>247</v>
      </c>
      <c r="D258" s="107" t="s">
        <v>3250</v>
      </c>
      <c r="E258" s="108" t="s">
        <v>1485</v>
      </c>
      <c r="F258" s="108" t="s">
        <v>2891</v>
      </c>
      <c r="G258" s="104"/>
      <c r="H258" s="104"/>
      <c r="I258" s="105"/>
      <c r="J258" s="104"/>
      <c r="K258" s="104"/>
      <c r="L258" s="104"/>
      <c r="M258" s="104"/>
      <c r="N258" s="104"/>
      <c r="O258" s="104"/>
      <c r="P258" s="104"/>
      <c r="Q258" s="104"/>
      <c r="R258" s="103"/>
      <c r="S258" s="103"/>
      <c r="T258" s="104"/>
      <c r="U258" s="103"/>
      <c r="V258" s="104"/>
      <c r="W258" s="104"/>
      <c r="X258" s="104"/>
      <c r="Y258" s="104"/>
      <c r="Z258" s="107" t="s">
        <v>1484</v>
      </c>
      <c r="AA258" s="104"/>
      <c r="AB258" s="103"/>
      <c r="AC258" s="104"/>
      <c r="AD258" s="104"/>
      <c r="AE258" s="108" t="s">
        <v>76</v>
      </c>
      <c r="AF258" s="104"/>
      <c r="AG258" s="104"/>
      <c r="AH258" s="103"/>
      <c r="AI258" s="108">
        <v>7176</v>
      </c>
      <c r="AJ258" s="108" t="s">
        <v>2891</v>
      </c>
      <c r="AK258" s="107" t="s">
        <v>1484</v>
      </c>
      <c r="AL258" s="107" t="s">
        <v>3250</v>
      </c>
      <c r="AM258" s="108">
        <v>1120.0999999999999</v>
      </c>
      <c r="AN258" s="139" t="s">
        <v>2876</v>
      </c>
      <c r="AO258" s="139"/>
      <c r="AP258" s="108"/>
      <c r="AQ258" s="108"/>
      <c r="AR258" s="108"/>
      <c r="AS258" s="108">
        <v>3209.83</v>
      </c>
      <c r="AT258" s="104"/>
      <c r="AU258" s="108"/>
      <c r="AV258" s="108"/>
      <c r="AW258" s="118"/>
      <c r="AX258" s="118"/>
      <c r="AY258" s="140"/>
      <c r="AZ258" s="106" t="s">
        <v>58</v>
      </c>
      <c r="BA258" s="272" t="s">
        <v>2424</v>
      </c>
    </row>
    <row r="259" spans="1:53" x14ac:dyDescent="0.2">
      <c r="A259" s="108"/>
      <c r="B259" s="108"/>
      <c r="C259" s="137">
        <v>248</v>
      </c>
      <c r="D259" s="107" t="s">
        <v>3251</v>
      </c>
      <c r="E259" s="108" t="s">
        <v>1505</v>
      </c>
      <c r="F259" s="108" t="s">
        <v>3178</v>
      </c>
      <c r="G259" s="104"/>
      <c r="H259" s="104"/>
      <c r="I259" s="105"/>
      <c r="J259" s="104"/>
      <c r="K259" s="104"/>
      <c r="L259" s="104"/>
      <c r="M259" s="104"/>
      <c r="N259" s="104"/>
      <c r="O259" s="104"/>
      <c r="P259" s="104"/>
      <c r="Q259" s="104"/>
      <c r="R259" s="103"/>
      <c r="S259" s="103"/>
      <c r="T259" s="104"/>
      <c r="U259" s="103"/>
      <c r="V259" s="104"/>
      <c r="W259" s="104"/>
      <c r="X259" s="104"/>
      <c r="Y259" s="104"/>
      <c r="Z259" s="107" t="s">
        <v>1504</v>
      </c>
      <c r="AA259" s="104"/>
      <c r="AB259" s="103"/>
      <c r="AC259" s="104"/>
      <c r="AD259" s="104"/>
      <c r="AE259" s="108" t="s">
        <v>76</v>
      </c>
      <c r="AF259" s="104"/>
      <c r="AG259" s="104"/>
      <c r="AH259" s="103"/>
      <c r="AI259" s="108">
        <v>7157</v>
      </c>
      <c r="AJ259" s="108" t="s">
        <v>3178</v>
      </c>
      <c r="AK259" s="107" t="s">
        <v>1504</v>
      </c>
      <c r="AL259" s="107" t="s">
        <v>3251</v>
      </c>
      <c r="AM259" s="108">
        <v>2236.6999999999998</v>
      </c>
      <c r="AN259" s="139" t="s">
        <v>2876</v>
      </c>
      <c r="AO259" s="139"/>
      <c r="AP259" s="142">
        <v>1364714.51</v>
      </c>
      <c r="AQ259" s="108"/>
      <c r="AR259" s="108"/>
      <c r="AS259" s="108"/>
      <c r="AT259" s="104"/>
      <c r="AU259" s="108"/>
      <c r="AV259" s="108"/>
      <c r="AW259" s="118"/>
      <c r="AX259" s="118"/>
      <c r="AY259" s="140"/>
      <c r="AZ259" s="106" t="s">
        <v>58</v>
      </c>
      <c r="BA259" s="272" t="s">
        <v>2424</v>
      </c>
    </row>
    <row r="260" spans="1:53" x14ac:dyDescent="0.2">
      <c r="A260" s="108"/>
      <c r="B260" s="108"/>
      <c r="C260" s="137">
        <v>249</v>
      </c>
      <c r="D260" s="107" t="s">
        <v>3252</v>
      </c>
      <c r="E260" s="108"/>
      <c r="F260" s="108" t="s">
        <v>1760</v>
      </c>
      <c r="G260" s="104"/>
      <c r="H260" s="104"/>
      <c r="I260" s="105"/>
      <c r="J260" s="104"/>
      <c r="K260" s="104"/>
      <c r="L260" s="104"/>
      <c r="M260" s="104"/>
      <c r="N260" s="104"/>
      <c r="O260" s="104"/>
      <c r="P260" s="104"/>
      <c r="Q260" s="104"/>
      <c r="R260" s="103"/>
      <c r="S260" s="103"/>
      <c r="T260" s="104"/>
      <c r="U260" s="103"/>
      <c r="V260" s="104"/>
      <c r="W260" s="104"/>
      <c r="X260" s="104"/>
      <c r="Y260" s="104"/>
      <c r="Z260" s="107" t="s">
        <v>1504</v>
      </c>
      <c r="AA260" s="104"/>
      <c r="AB260" s="103"/>
      <c r="AC260" s="104"/>
      <c r="AD260" s="104"/>
      <c r="AE260" s="108" t="s">
        <v>76</v>
      </c>
      <c r="AF260" s="104"/>
      <c r="AG260" s="104"/>
      <c r="AH260" s="103"/>
      <c r="AI260" s="108">
        <v>7153</v>
      </c>
      <c r="AJ260" s="108" t="s">
        <v>1760</v>
      </c>
      <c r="AK260" s="107" t="s">
        <v>1504</v>
      </c>
      <c r="AL260" s="107" t="s">
        <v>3252</v>
      </c>
      <c r="AM260" s="108">
        <v>4987.3</v>
      </c>
      <c r="AN260" s="139" t="s">
        <v>2876</v>
      </c>
      <c r="AO260" s="139"/>
      <c r="AP260" s="108"/>
      <c r="AQ260" s="108"/>
      <c r="AR260" s="108">
        <v>4987.3</v>
      </c>
      <c r="AS260" s="108"/>
      <c r="AT260" s="104"/>
      <c r="AU260" s="108"/>
      <c r="AV260" s="108"/>
      <c r="AW260" s="118"/>
      <c r="AX260" s="118"/>
      <c r="AY260" s="140"/>
      <c r="AZ260" s="106" t="s">
        <v>58</v>
      </c>
      <c r="BA260" s="272" t="s">
        <v>2424</v>
      </c>
    </row>
    <row r="261" spans="1:53" x14ac:dyDescent="0.2">
      <c r="A261" s="108"/>
      <c r="B261" s="108"/>
      <c r="C261" s="137">
        <v>250</v>
      </c>
      <c r="D261" s="107" t="s">
        <v>3253</v>
      </c>
      <c r="E261" s="108" t="s">
        <v>1529</v>
      </c>
      <c r="F261" s="108" t="s">
        <v>3254</v>
      </c>
      <c r="G261" s="104"/>
      <c r="H261" s="104"/>
      <c r="I261" s="105"/>
      <c r="J261" s="104"/>
      <c r="K261" s="104"/>
      <c r="L261" s="104"/>
      <c r="M261" s="104"/>
      <c r="N261" s="104"/>
      <c r="O261" s="104"/>
      <c r="P261" s="104"/>
      <c r="Q261" s="104"/>
      <c r="R261" s="103"/>
      <c r="S261" s="103"/>
      <c r="T261" s="104"/>
      <c r="U261" s="103"/>
      <c r="V261" s="104"/>
      <c r="W261" s="104"/>
      <c r="X261" s="104"/>
      <c r="Y261" s="104"/>
      <c r="Z261" s="107" t="s">
        <v>1528</v>
      </c>
      <c r="AA261" s="104"/>
      <c r="AB261" s="103"/>
      <c r="AC261" s="104"/>
      <c r="AD261" s="104"/>
      <c r="AE261" s="108" t="s">
        <v>76</v>
      </c>
      <c r="AF261" s="104"/>
      <c r="AG261" s="104"/>
      <c r="AH261" s="103"/>
      <c r="AI261" s="108">
        <v>7159</v>
      </c>
      <c r="AJ261" s="108" t="s">
        <v>3254</v>
      </c>
      <c r="AK261" s="107" t="s">
        <v>1528</v>
      </c>
      <c r="AL261" s="107" t="s">
        <v>3253</v>
      </c>
      <c r="AM261" s="108">
        <v>256.89999999999998</v>
      </c>
      <c r="AN261" s="139" t="s">
        <v>2876</v>
      </c>
      <c r="AO261" s="139"/>
      <c r="AP261" s="108">
        <v>3525.88</v>
      </c>
      <c r="AQ261" s="108"/>
      <c r="AR261" s="108"/>
      <c r="AS261" s="108"/>
      <c r="AT261" s="104"/>
      <c r="AU261" s="108"/>
      <c r="AV261" s="108"/>
      <c r="AW261" s="118"/>
      <c r="AX261" s="118"/>
      <c r="AY261" s="140"/>
      <c r="AZ261" s="106" t="s">
        <v>58</v>
      </c>
      <c r="BA261" s="272" t="s">
        <v>2424</v>
      </c>
    </row>
    <row r="262" spans="1:53" x14ac:dyDescent="0.2">
      <c r="A262" s="108"/>
      <c r="B262" s="108"/>
      <c r="C262" s="137">
        <v>251</v>
      </c>
      <c r="D262" s="107" t="s">
        <v>3255</v>
      </c>
      <c r="E262" s="108" t="s">
        <v>1529</v>
      </c>
      <c r="F262" s="108" t="s">
        <v>2879</v>
      </c>
      <c r="G262" s="104"/>
      <c r="H262" s="104"/>
      <c r="I262" s="105"/>
      <c r="J262" s="104"/>
      <c r="K262" s="104"/>
      <c r="L262" s="104"/>
      <c r="M262" s="104"/>
      <c r="N262" s="104"/>
      <c r="O262" s="104"/>
      <c r="P262" s="104"/>
      <c r="Q262" s="104"/>
      <c r="R262" s="103"/>
      <c r="S262" s="103"/>
      <c r="T262" s="104"/>
      <c r="U262" s="103"/>
      <c r="V262" s="104"/>
      <c r="W262" s="104"/>
      <c r="X262" s="104"/>
      <c r="Y262" s="104"/>
      <c r="Z262" s="107" t="s">
        <v>1528</v>
      </c>
      <c r="AA262" s="104"/>
      <c r="AB262" s="103"/>
      <c r="AC262" s="104"/>
      <c r="AD262" s="104"/>
      <c r="AE262" s="108" t="s">
        <v>76</v>
      </c>
      <c r="AF262" s="104"/>
      <c r="AG262" s="104"/>
      <c r="AH262" s="103"/>
      <c r="AI262" s="108">
        <v>7156</v>
      </c>
      <c r="AJ262" s="108" t="s">
        <v>2879</v>
      </c>
      <c r="AK262" s="107" t="s">
        <v>1528</v>
      </c>
      <c r="AL262" s="107" t="s">
        <v>3255</v>
      </c>
      <c r="AM262" s="108">
        <v>47.9</v>
      </c>
      <c r="AN262" s="139" t="s">
        <v>2876</v>
      </c>
      <c r="AO262" s="139"/>
      <c r="AP262" s="108">
        <v>226.24</v>
      </c>
      <c r="AQ262" s="108"/>
      <c r="AR262" s="108"/>
      <c r="AS262" s="108"/>
      <c r="AT262" s="104"/>
      <c r="AU262" s="108"/>
      <c r="AV262" s="108"/>
      <c r="AW262" s="118"/>
      <c r="AX262" s="118"/>
      <c r="AY262" s="140"/>
      <c r="AZ262" s="106" t="s">
        <v>58</v>
      </c>
      <c r="BA262" s="272" t="s">
        <v>2424</v>
      </c>
    </row>
    <row r="263" spans="1:53" x14ac:dyDescent="0.2">
      <c r="A263" s="108"/>
      <c r="B263" s="108"/>
      <c r="C263" s="137">
        <v>252</v>
      </c>
      <c r="D263" s="107" t="s">
        <v>3256</v>
      </c>
      <c r="E263" s="108" t="s">
        <v>1547</v>
      </c>
      <c r="F263" s="108" t="s">
        <v>1548</v>
      </c>
      <c r="G263" s="104"/>
      <c r="H263" s="104"/>
      <c r="I263" s="105"/>
      <c r="J263" s="104"/>
      <c r="K263" s="104"/>
      <c r="L263" s="104"/>
      <c r="M263" s="104"/>
      <c r="N263" s="104"/>
      <c r="O263" s="104"/>
      <c r="P263" s="104"/>
      <c r="Q263" s="104"/>
      <c r="R263" s="103"/>
      <c r="S263" s="103"/>
      <c r="T263" s="104"/>
      <c r="U263" s="103"/>
      <c r="V263" s="104"/>
      <c r="W263" s="104"/>
      <c r="X263" s="104"/>
      <c r="Y263" s="104"/>
      <c r="Z263" s="107" t="s">
        <v>1546</v>
      </c>
      <c r="AA263" s="104"/>
      <c r="AB263" s="103"/>
      <c r="AC263" s="104"/>
      <c r="AD263" s="104"/>
      <c r="AE263" s="108" t="s">
        <v>76</v>
      </c>
      <c r="AF263" s="104"/>
      <c r="AG263" s="104"/>
      <c r="AH263" s="103"/>
      <c r="AI263" s="108">
        <v>7161</v>
      </c>
      <c r="AJ263" s="108" t="s">
        <v>1548</v>
      </c>
      <c r="AK263" s="107" t="s">
        <v>1546</v>
      </c>
      <c r="AL263" s="107" t="s">
        <v>3256</v>
      </c>
      <c r="AM263" s="108">
        <v>259.5</v>
      </c>
      <c r="AN263" s="139" t="s">
        <v>2876</v>
      </c>
      <c r="AO263" s="139"/>
      <c r="AP263" s="108"/>
      <c r="AQ263" s="108"/>
      <c r="AR263" s="108"/>
      <c r="AS263" s="108"/>
      <c r="AT263" s="104"/>
      <c r="AU263" s="108"/>
      <c r="AV263" s="108">
        <v>0</v>
      </c>
      <c r="AW263" s="118"/>
      <c r="AX263" s="118"/>
      <c r="AY263" s="140"/>
      <c r="AZ263" s="106" t="s">
        <v>58</v>
      </c>
      <c r="BA263" s="272" t="s">
        <v>2424</v>
      </c>
    </row>
    <row r="264" spans="1:53" x14ac:dyDescent="0.2">
      <c r="A264" s="108"/>
      <c r="B264" s="108"/>
      <c r="C264" s="137">
        <v>253</v>
      </c>
      <c r="D264" s="107" t="s">
        <v>3257</v>
      </c>
      <c r="E264" s="108" t="s">
        <v>1580</v>
      </c>
      <c r="F264" s="108" t="s">
        <v>3009</v>
      </c>
      <c r="G264" s="104"/>
      <c r="H264" s="104"/>
      <c r="I264" s="105"/>
      <c r="J264" s="104"/>
      <c r="K264" s="104"/>
      <c r="L264" s="104"/>
      <c r="M264" s="104"/>
      <c r="N264" s="104"/>
      <c r="O264" s="104"/>
      <c r="P264" s="104"/>
      <c r="Q264" s="104"/>
      <c r="R264" s="103"/>
      <c r="S264" s="103"/>
      <c r="T264" s="104"/>
      <c r="U264" s="103"/>
      <c r="V264" s="104"/>
      <c r="W264" s="104"/>
      <c r="X264" s="104"/>
      <c r="Y264" s="104"/>
      <c r="Z264" s="107" t="s">
        <v>1581</v>
      </c>
      <c r="AA264" s="104"/>
      <c r="AB264" s="103"/>
      <c r="AC264" s="104"/>
      <c r="AD264" s="104"/>
      <c r="AE264" s="108" t="s">
        <v>76</v>
      </c>
      <c r="AF264" s="104"/>
      <c r="AG264" s="104"/>
      <c r="AH264" s="103"/>
      <c r="AI264" s="108">
        <v>7162</v>
      </c>
      <c r="AJ264" s="108" t="s">
        <v>3009</v>
      </c>
      <c r="AK264" s="107" t="s">
        <v>1581</v>
      </c>
      <c r="AL264" s="107" t="s">
        <v>3257</v>
      </c>
      <c r="AM264" s="108">
        <v>169.5</v>
      </c>
      <c r="AN264" s="139" t="s">
        <v>2876</v>
      </c>
      <c r="AO264" s="139"/>
      <c r="AP264" s="108"/>
      <c r="AQ264" s="108"/>
      <c r="AR264" s="108"/>
      <c r="AS264" s="108"/>
      <c r="AT264" s="104"/>
      <c r="AU264" s="108"/>
      <c r="AV264" s="108">
        <v>641.26</v>
      </c>
      <c r="AW264" s="118"/>
      <c r="AX264" s="118"/>
      <c r="AY264" s="140"/>
      <c r="AZ264" s="106" t="s">
        <v>58</v>
      </c>
      <c r="BA264" s="272" t="s">
        <v>2424</v>
      </c>
    </row>
    <row r="265" spans="1:53" x14ac:dyDescent="0.2">
      <c r="A265" s="108"/>
      <c r="B265" s="108"/>
      <c r="C265" s="137">
        <v>254</v>
      </c>
      <c r="D265" s="107" t="s">
        <v>3258</v>
      </c>
      <c r="E265" s="108" t="s">
        <v>1568</v>
      </c>
      <c r="F265" s="108" t="s">
        <v>3009</v>
      </c>
      <c r="G265" s="104"/>
      <c r="H265" s="104"/>
      <c r="I265" s="105"/>
      <c r="J265" s="104"/>
      <c r="K265" s="104"/>
      <c r="L265" s="104"/>
      <c r="M265" s="104"/>
      <c r="N265" s="104"/>
      <c r="O265" s="104"/>
      <c r="P265" s="104"/>
      <c r="Q265" s="104"/>
      <c r="R265" s="103"/>
      <c r="S265" s="103"/>
      <c r="T265" s="104"/>
      <c r="U265" s="103"/>
      <c r="V265" s="104"/>
      <c r="W265" s="104"/>
      <c r="X265" s="104"/>
      <c r="Y265" s="104"/>
      <c r="Z265" s="107" t="s">
        <v>1569</v>
      </c>
      <c r="AA265" s="104"/>
      <c r="AB265" s="103"/>
      <c r="AC265" s="104"/>
      <c r="AD265" s="104"/>
      <c r="AE265" s="108" t="s">
        <v>76</v>
      </c>
      <c r="AF265" s="104"/>
      <c r="AG265" s="104"/>
      <c r="AH265" s="103"/>
      <c r="AI265" s="108" t="s">
        <v>3259</v>
      </c>
      <c r="AJ265" s="108" t="s">
        <v>3009</v>
      </c>
      <c r="AK265" s="107" t="s">
        <v>1569</v>
      </c>
      <c r="AL265" s="107" t="s">
        <v>3258</v>
      </c>
      <c r="AM265" s="108">
        <v>169</v>
      </c>
      <c r="AN265" s="139" t="s">
        <v>2876</v>
      </c>
      <c r="AO265" s="139"/>
      <c r="AP265" s="108"/>
      <c r="AQ265" s="108"/>
      <c r="AR265" s="108"/>
      <c r="AS265" s="108"/>
      <c r="AT265" s="104"/>
      <c r="AU265" s="108"/>
      <c r="AV265" s="108">
        <v>639.32000000000005</v>
      </c>
      <c r="AW265" s="118"/>
      <c r="AX265" s="118"/>
      <c r="AY265" s="140"/>
      <c r="AZ265" s="106" t="s">
        <v>58</v>
      </c>
      <c r="BA265" s="272" t="s">
        <v>2424</v>
      </c>
    </row>
    <row r="266" spans="1:53" x14ac:dyDescent="0.2">
      <c r="A266" s="108"/>
      <c r="B266" s="108"/>
      <c r="C266" s="137">
        <v>255</v>
      </c>
      <c r="D266" s="107" t="s">
        <v>3260</v>
      </c>
      <c r="E266" s="108" t="s">
        <v>1505</v>
      </c>
      <c r="F266" s="108" t="s">
        <v>2977</v>
      </c>
      <c r="G266" s="104"/>
      <c r="H266" s="104"/>
      <c r="I266" s="105"/>
      <c r="J266" s="104"/>
      <c r="K266" s="104"/>
      <c r="L266" s="104"/>
      <c r="M266" s="104"/>
      <c r="N266" s="104"/>
      <c r="O266" s="104"/>
      <c r="P266" s="104"/>
      <c r="Q266" s="104"/>
      <c r="R266" s="103"/>
      <c r="S266" s="103"/>
      <c r="T266" s="104"/>
      <c r="U266" s="103"/>
      <c r="V266" s="104"/>
      <c r="W266" s="104"/>
      <c r="X266" s="104"/>
      <c r="Y266" s="104"/>
      <c r="Z266" s="107" t="s">
        <v>1504</v>
      </c>
      <c r="AA266" s="104"/>
      <c r="AB266" s="103"/>
      <c r="AC266" s="104"/>
      <c r="AD266" s="104"/>
      <c r="AE266" s="108" t="s">
        <v>76</v>
      </c>
      <c r="AF266" s="104"/>
      <c r="AG266" s="104"/>
      <c r="AH266" s="103"/>
      <c r="AI266" s="108" t="s">
        <v>950</v>
      </c>
      <c r="AJ266" s="108" t="s">
        <v>2977</v>
      </c>
      <c r="AK266" s="107" t="s">
        <v>1504</v>
      </c>
      <c r="AL266" s="107" t="s">
        <v>3260</v>
      </c>
      <c r="AM266" s="108">
        <v>0</v>
      </c>
      <c r="AN266" s="139" t="s">
        <v>2876</v>
      </c>
      <c r="AO266" s="139"/>
      <c r="AP266" s="108"/>
      <c r="AQ266" s="108"/>
      <c r="AR266" s="108"/>
      <c r="AS266" s="108"/>
      <c r="AT266" s="104"/>
      <c r="AU266" s="108"/>
      <c r="AV266" s="108"/>
      <c r="AW266" s="118"/>
      <c r="AX266" s="118"/>
      <c r="AY266" s="140" t="s">
        <v>951</v>
      </c>
      <c r="AZ266" s="106" t="s">
        <v>58</v>
      </c>
      <c r="BA266" s="272" t="s">
        <v>2424</v>
      </c>
    </row>
    <row r="267" spans="1:53" x14ac:dyDescent="0.2">
      <c r="A267" s="108"/>
      <c r="B267" s="108"/>
      <c r="C267" s="137">
        <v>256</v>
      </c>
      <c r="D267" s="107" t="s">
        <v>3261</v>
      </c>
      <c r="E267" s="108"/>
      <c r="F267" s="108" t="s">
        <v>294</v>
      </c>
      <c r="G267" s="104"/>
      <c r="H267" s="104"/>
      <c r="I267" s="105"/>
      <c r="J267" s="104"/>
      <c r="K267" s="104"/>
      <c r="L267" s="104"/>
      <c r="M267" s="104"/>
      <c r="N267" s="104"/>
      <c r="O267" s="104"/>
      <c r="P267" s="104"/>
      <c r="Q267" s="104"/>
      <c r="R267" s="103"/>
      <c r="S267" s="103"/>
      <c r="T267" s="104"/>
      <c r="U267" s="103"/>
      <c r="V267" s="104"/>
      <c r="W267" s="104"/>
      <c r="X267" s="104"/>
      <c r="Y267" s="104"/>
      <c r="Z267" s="107" t="s">
        <v>1504</v>
      </c>
      <c r="AA267" s="104"/>
      <c r="AB267" s="103"/>
      <c r="AC267" s="104"/>
      <c r="AD267" s="104"/>
      <c r="AE267" s="108" t="s">
        <v>76</v>
      </c>
      <c r="AF267" s="104"/>
      <c r="AG267" s="104"/>
      <c r="AH267" s="103"/>
      <c r="AI267" s="108" t="s">
        <v>950</v>
      </c>
      <c r="AJ267" s="108" t="s">
        <v>294</v>
      </c>
      <c r="AK267" s="107" t="s">
        <v>1504</v>
      </c>
      <c r="AL267" s="107" t="s">
        <v>3261</v>
      </c>
      <c r="AM267" s="108">
        <v>0</v>
      </c>
      <c r="AN267" s="139" t="s">
        <v>2876</v>
      </c>
      <c r="AO267" s="139"/>
      <c r="AP267" s="108"/>
      <c r="AQ267" s="108"/>
      <c r="AR267" s="108"/>
      <c r="AS267" s="108"/>
      <c r="AT267" s="104"/>
      <c r="AU267" s="108"/>
      <c r="AV267" s="108"/>
      <c r="AW267" s="118"/>
      <c r="AX267" s="118"/>
      <c r="AY267" s="140" t="s">
        <v>951</v>
      </c>
      <c r="AZ267" s="106" t="s">
        <v>58</v>
      </c>
      <c r="BA267" s="272" t="s">
        <v>2424</v>
      </c>
    </row>
    <row r="268" spans="1:53" x14ac:dyDescent="0.2">
      <c r="A268" s="108"/>
      <c r="B268" s="108"/>
      <c r="C268" s="137">
        <v>257</v>
      </c>
      <c r="D268" s="107" t="s">
        <v>3262</v>
      </c>
      <c r="E268" s="108"/>
      <c r="F268" s="108" t="s">
        <v>3263</v>
      </c>
      <c r="G268" s="104"/>
      <c r="H268" s="104"/>
      <c r="I268" s="105"/>
      <c r="J268" s="104"/>
      <c r="K268" s="104"/>
      <c r="L268" s="104"/>
      <c r="M268" s="104"/>
      <c r="N268" s="104"/>
      <c r="O268" s="104"/>
      <c r="P268" s="104"/>
      <c r="Q268" s="104"/>
      <c r="R268" s="103"/>
      <c r="S268" s="103"/>
      <c r="T268" s="104"/>
      <c r="U268" s="103"/>
      <c r="V268" s="104"/>
      <c r="W268" s="104"/>
      <c r="X268" s="104"/>
      <c r="Y268" s="104"/>
      <c r="Z268" s="107" t="s">
        <v>1504</v>
      </c>
      <c r="AA268" s="104"/>
      <c r="AB268" s="103"/>
      <c r="AC268" s="104"/>
      <c r="AD268" s="104"/>
      <c r="AE268" s="108" t="s">
        <v>76</v>
      </c>
      <c r="AF268" s="104"/>
      <c r="AG268" s="104"/>
      <c r="AH268" s="103"/>
      <c r="AI268" s="108" t="s">
        <v>950</v>
      </c>
      <c r="AJ268" s="108" t="s">
        <v>3263</v>
      </c>
      <c r="AK268" s="107" t="s">
        <v>1504</v>
      </c>
      <c r="AL268" s="107" t="s">
        <v>3262</v>
      </c>
      <c r="AM268" s="108">
        <v>0</v>
      </c>
      <c r="AN268" s="139" t="s">
        <v>2876</v>
      </c>
      <c r="AO268" s="139"/>
      <c r="AP268" s="108"/>
      <c r="AQ268" s="108"/>
      <c r="AR268" s="108"/>
      <c r="AS268" s="108"/>
      <c r="AT268" s="104"/>
      <c r="AU268" s="108"/>
      <c r="AV268" s="108"/>
      <c r="AW268" s="118"/>
      <c r="AX268" s="118"/>
      <c r="AY268" s="140" t="s">
        <v>951</v>
      </c>
      <c r="AZ268" s="106" t="s">
        <v>58</v>
      </c>
      <c r="BA268" s="272" t="s">
        <v>2424</v>
      </c>
    </row>
    <row r="269" spans="1:53" x14ac:dyDescent="0.2">
      <c r="A269" s="108"/>
      <c r="B269" s="108"/>
      <c r="C269" s="137">
        <v>258</v>
      </c>
      <c r="D269" s="107" t="s">
        <v>3264</v>
      </c>
      <c r="E269" s="108" t="s">
        <v>1623</v>
      </c>
      <c r="F269" s="108" t="s">
        <v>3265</v>
      </c>
      <c r="G269" s="104"/>
      <c r="H269" s="104"/>
      <c r="I269" s="105"/>
      <c r="J269" s="104"/>
      <c r="K269" s="104"/>
      <c r="L269" s="104"/>
      <c r="M269" s="104"/>
      <c r="N269" s="104"/>
      <c r="O269" s="104"/>
      <c r="P269" s="104"/>
      <c r="Q269" s="104"/>
      <c r="R269" s="103"/>
      <c r="S269" s="103"/>
      <c r="T269" s="104"/>
      <c r="U269" s="103"/>
      <c r="V269" s="104"/>
      <c r="W269" s="104"/>
      <c r="X269" s="104"/>
      <c r="Y269" s="104"/>
      <c r="Z269" s="107" t="s">
        <v>1622</v>
      </c>
      <c r="AA269" s="104"/>
      <c r="AB269" s="103"/>
      <c r="AC269" s="104"/>
      <c r="AD269" s="104"/>
      <c r="AE269" s="108" t="s">
        <v>76</v>
      </c>
      <c r="AF269" s="104"/>
      <c r="AG269" s="104"/>
      <c r="AH269" s="103"/>
      <c r="AI269" s="108">
        <v>7179</v>
      </c>
      <c r="AJ269" s="108" t="s">
        <v>3265</v>
      </c>
      <c r="AK269" s="107" t="s">
        <v>1622</v>
      </c>
      <c r="AL269" s="107" t="s">
        <v>3264</v>
      </c>
      <c r="AM269" s="108">
        <v>82.3</v>
      </c>
      <c r="AN269" s="139" t="s">
        <v>2876</v>
      </c>
      <c r="AO269" s="139"/>
      <c r="AP269" s="108"/>
      <c r="AQ269" s="108"/>
      <c r="AR269" s="108"/>
      <c r="AS269" s="108"/>
      <c r="AT269" s="104"/>
      <c r="AU269" s="108">
        <v>4856.26</v>
      </c>
      <c r="AV269" s="108"/>
      <c r="AW269" s="118"/>
      <c r="AX269" s="118"/>
      <c r="AY269" s="140"/>
      <c r="AZ269" s="106" t="s">
        <v>58</v>
      </c>
      <c r="BA269" s="272" t="s">
        <v>2424</v>
      </c>
    </row>
    <row r="270" spans="1:53" x14ac:dyDescent="0.2">
      <c r="A270" s="108"/>
      <c r="B270" s="108"/>
      <c r="C270" s="137">
        <v>259</v>
      </c>
      <c r="D270" s="107" t="s">
        <v>3266</v>
      </c>
      <c r="E270" s="108" t="s">
        <v>1623</v>
      </c>
      <c r="F270" s="108" t="s">
        <v>2879</v>
      </c>
      <c r="G270" s="104"/>
      <c r="H270" s="104"/>
      <c r="I270" s="105"/>
      <c r="J270" s="104"/>
      <c r="K270" s="104"/>
      <c r="L270" s="104"/>
      <c r="M270" s="104"/>
      <c r="N270" s="104"/>
      <c r="O270" s="104"/>
      <c r="P270" s="104"/>
      <c r="Q270" s="104"/>
      <c r="R270" s="103"/>
      <c r="S270" s="103"/>
      <c r="T270" s="104"/>
      <c r="U270" s="103"/>
      <c r="V270" s="104"/>
      <c r="W270" s="104"/>
      <c r="X270" s="104"/>
      <c r="Y270" s="104"/>
      <c r="Z270" s="107" t="s">
        <v>1622</v>
      </c>
      <c r="AA270" s="104"/>
      <c r="AB270" s="103"/>
      <c r="AC270" s="104"/>
      <c r="AD270" s="104"/>
      <c r="AE270" s="108" t="s">
        <v>76</v>
      </c>
      <c r="AF270" s="104"/>
      <c r="AG270" s="104"/>
      <c r="AH270" s="103"/>
      <c r="AI270" s="108" t="s">
        <v>3267</v>
      </c>
      <c r="AJ270" s="108" t="s">
        <v>2879</v>
      </c>
      <c r="AK270" s="107" t="s">
        <v>1622</v>
      </c>
      <c r="AL270" s="107" t="s">
        <v>3266</v>
      </c>
      <c r="AM270" s="108">
        <v>69.7</v>
      </c>
      <c r="AN270" s="139" t="s">
        <v>2876</v>
      </c>
      <c r="AO270" s="139"/>
      <c r="AP270" s="108"/>
      <c r="AQ270" s="108"/>
      <c r="AR270" s="108"/>
      <c r="AS270" s="108"/>
      <c r="AT270" s="104"/>
      <c r="AU270" s="108"/>
      <c r="AV270" s="108">
        <v>0</v>
      </c>
      <c r="AW270" s="118"/>
      <c r="AX270" s="118"/>
      <c r="AY270" s="140"/>
      <c r="AZ270" s="106" t="s">
        <v>58</v>
      </c>
      <c r="BA270" s="272" t="s">
        <v>2424</v>
      </c>
    </row>
    <row r="271" spans="1:53" x14ac:dyDescent="0.2">
      <c r="A271" s="108"/>
      <c r="B271" s="108"/>
      <c r="C271" s="137">
        <v>260</v>
      </c>
      <c r="D271" s="107" t="s">
        <v>3268</v>
      </c>
      <c r="E271" s="108" t="s">
        <v>1623</v>
      </c>
      <c r="F271" s="108" t="s">
        <v>3269</v>
      </c>
      <c r="G271" s="104"/>
      <c r="H271" s="104"/>
      <c r="I271" s="105"/>
      <c r="J271" s="104"/>
      <c r="K271" s="104"/>
      <c r="L271" s="104"/>
      <c r="M271" s="104"/>
      <c r="N271" s="104"/>
      <c r="O271" s="104"/>
      <c r="P271" s="104"/>
      <c r="Q271" s="104"/>
      <c r="R271" s="103"/>
      <c r="S271" s="103"/>
      <c r="T271" s="104"/>
      <c r="U271" s="103"/>
      <c r="V271" s="104"/>
      <c r="W271" s="104"/>
      <c r="X271" s="104"/>
      <c r="Y271" s="104"/>
      <c r="Z271" s="107" t="s">
        <v>1622</v>
      </c>
      <c r="AA271" s="104"/>
      <c r="AB271" s="103"/>
      <c r="AC271" s="104"/>
      <c r="AD271" s="104"/>
      <c r="AE271" s="108" t="s">
        <v>76</v>
      </c>
      <c r="AF271" s="104"/>
      <c r="AG271" s="104"/>
      <c r="AH271" s="103"/>
      <c r="AI271" s="108" t="s">
        <v>3270</v>
      </c>
      <c r="AJ271" s="108" t="s">
        <v>3269</v>
      </c>
      <c r="AK271" s="107" t="s">
        <v>1622</v>
      </c>
      <c r="AL271" s="107" t="s">
        <v>3268</v>
      </c>
      <c r="AM271" s="108">
        <v>63.5</v>
      </c>
      <c r="AN271" s="139" t="s">
        <v>2876</v>
      </c>
      <c r="AO271" s="139"/>
      <c r="AP271" s="108"/>
      <c r="AQ271" s="108"/>
      <c r="AR271" s="108"/>
      <c r="AS271" s="108"/>
      <c r="AT271" s="104"/>
      <c r="AU271" s="108"/>
      <c r="AV271" s="108">
        <v>0</v>
      </c>
      <c r="AW271" s="118"/>
      <c r="AX271" s="118"/>
      <c r="AY271" s="140"/>
      <c r="AZ271" s="106" t="s">
        <v>58</v>
      </c>
      <c r="BA271" s="272" t="s">
        <v>2424</v>
      </c>
    </row>
    <row r="272" spans="1:53" x14ac:dyDescent="0.2">
      <c r="A272" s="108"/>
      <c r="B272" s="108"/>
      <c r="C272" s="137">
        <v>261</v>
      </c>
      <c r="D272" s="107" t="s">
        <v>3271</v>
      </c>
      <c r="E272" s="108"/>
      <c r="F272" s="108" t="s">
        <v>3272</v>
      </c>
      <c r="G272" s="104"/>
      <c r="H272" s="104"/>
      <c r="I272" s="105"/>
      <c r="J272" s="104"/>
      <c r="K272" s="104"/>
      <c r="L272" s="104"/>
      <c r="M272" s="104"/>
      <c r="N272" s="104"/>
      <c r="O272" s="104"/>
      <c r="P272" s="104"/>
      <c r="Q272" s="104"/>
      <c r="R272" s="103"/>
      <c r="S272" s="103"/>
      <c r="T272" s="104"/>
      <c r="U272" s="103"/>
      <c r="V272" s="104"/>
      <c r="W272" s="104"/>
      <c r="X272" s="104"/>
      <c r="Y272" s="104"/>
      <c r="Z272" s="107" t="s">
        <v>1631</v>
      </c>
      <c r="AA272" s="104"/>
      <c r="AB272" s="103"/>
      <c r="AC272" s="104"/>
      <c r="AD272" s="104"/>
      <c r="AE272" s="108" t="s">
        <v>76</v>
      </c>
      <c r="AF272" s="104"/>
      <c r="AG272" s="104"/>
      <c r="AH272" s="103"/>
      <c r="AI272" s="108">
        <v>7042</v>
      </c>
      <c r="AJ272" s="108" t="s">
        <v>3272</v>
      </c>
      <c r="AK272" s="107" t="s">
        <v>1631</v>
      </c>
      <c r="AL272" s="107" t="s">
        <v>3271</v>
      </c>
      <c r="AM272" s="108">
        <v>37329</v>
      </c>
      <c r="AN272" s="139" t="s">
        <v>2876</v>
      </c>
      <c r="AO272" s="139"/>
      <c r="AP272" s="108"/>
      <c r="AQ272" s="108">
        <v>687805.59</v>
      </c>
      <c r="AR272" s="108"/>
      <c r="AS272" s="108"/>
      <c r="AT272" s="104"/>
      <c r="AU272" s="108"/>
      <c r="AV272" s="108"/>
      <c r="AW272" s="118"/>
      <c r="AX272" s="118"/>
      <c r="AY272" s="140"/>
      <c r="AZ272" s="106" t="s">
        <v>58</v>
      </c>
      <c r="BA272" s="272" t="s">
        <v>2424</v>
      </c>
    </row>
    <row r="273" spans="1:53" x14ac:dyDescent="0.2">
      <c r="A273" s="108"/>
      <c r="B273" s="108"/>
      <c r="C273" s="137">
        <v>262</v>
      </c>
      <c r="D273" s="107" t="s">
        <v>3273</v>
      </c>
      <c r="E273" s="108" t="s">
        <v>1652</v>
      </c>
      <c r="F273" s="108" t="s">
        <v>2891</v>
      </c>
      <c r="G273" s="104"/>
      <c r="H273" s="104"/>
      <c r="I273" s="105"/>
      <c r="J273" s="104"/>
      <c r="K273" s="104"/>
      <c r="L273" s="104"/>
      <c r="M273" s="104"/>
      <c r="N273" s="104"/>
      <c r="O273" s="104"/>
      <c r="P273" s="104"/>
      <c r="Q273" s="104"/>
      <c r="R273" s="103"/>
      <c r="S273" s="103"/>
      <c r="T273" s="104"/>
      <c r="U273" s="103"/>
      <c r="V273" s="104"/>
      <c r="W273" s="104"/>
      <c r="X273" s="104"/>
      <c r="Y273" s="104"/>
      <c r="Z273" s="107">
        <v>62680060109</v>
      </c>
      <c r="AA273" s="104"/>
      <c r="AB273" s="103"/>
      <c r="AC273" s="104"/>
      <c r="AD273" s="104"/>
      <c r="AE273" s="108" t="s">
        <v>56</v>
      </c>
      <c r="AF273" s="104"/>
      <c r="AG273" s="104"/>
      <c r="AH273" s="103"/>
      <c r="AI273" s="108">
        <v>7451</v>
      </c>
      <c r="AJ273" s="108" t="s">
        <v>2891</v>
      </c>
      <c r="AK273" s="107">
        <v>62680060109</v>
      </c>
      <c r="AL273" s="107" t="s">
        <v>3273</v>
      </c>
      <c r="AM273" s="108">
        <v>160.69999999999999</v>
      </c>
      <c r="AN273" s="139" t="s">
        <v>2876</v>
      </c>
      <c r="AO273" s="139"/>
      <c r="AP273" s="108"/>
      <c r="AQ273" s="108"/>
      <c r="AR273" s="108"/>
      <c r="AS273" s="108"/>
      <c r="AT273" s="104"/>
      <c r="AU273" s="108">
        <v>0</v>
      </c>
      <c r="AV273" s="108"/>
      <c r="AW273" s="118"/>
      <c r="AX273" s="118"/>
      <c r="AY273" s="140"/>
      <c r="AZ273" s="106" t="s">
        <v>58</v>
      </c>
      <c r="BA273" s="272" t="s">
        <v>3572</v>
      </c>
    </row>
    <row r="274" spans="1:53" x14ac:dyDescent="0.2">
      <c r="A274" s="108"/>
      <c r="B274" s="108"/>
      <c r="C274" s="137">
        <v>263</v>
      </c>
      <c r="D274" s="107" t="s">
        <v>3274</v>
      </c>
      <c r="E274" s="108" t="s">
        <v>1652</v>
      </c>
      <c r="F274" s="108" t="s">
        <v>3275</v>
      </c>
      <c r="G274" s="104"/>
      <c r="H274" s="104"/>
      <c r="I274" s="105"/>
      <c r="J274" s="104"/>
      <c r="K274" s="104"/>
      <c r="L274" s="104"/>
      <c r="M274" s="104"/>
      <c r="N274" s="104"/>
      <c r="O274" s="104"/>
      <c r="P274" s="104"/>
      <c r="Q274" s="104"/>
      <c r="R274" s="103"/>
      <c r="S274" s="103"/>
      <c r="T274" s="104"/>
      <c r="U274" s="103"/>
      <c r="V274" s="104"/>
      <c r="W274" s="104"/>
      <c r="X274" s="104"/>
      <c r="Y274" s="104"/>
      <c r="Z274" s="107">
        <v>62680060109</v>
      </c>
      <c r="AA274" s="104"/>
      <c r="AB274" s="103"/>
      <c r="AC274" s="104"/>
      <c r="AD274" s="104"/>
      <c r="AE274" s="108" t="s">
        <v>56</v>
      </c>
      <c r="AF274" s="104"/>
      <c r="AG274" s="104"/>
      <c r="AH274" s="103"/>
      <c r="AI274" s="108">
        <v>7452</v>
      </c>
      <c r="AJ274" s="108" t="s">
        <v>3275</v>
      </c>
      <c r="AK274" s="107">
        <v>62680060109</v>
      </c>
      <c r="AL274" s="107" t="s">
        <v>3274</v>
      </c>
      <c r="AM274" s="108">
        <v>26.8</v>
      </c>
      <c r="AN274" s="139" t="s">
        <v>2876</v>
      </c>
      <c r="AO274" s="139"/>
      <c r="AP274" s="108"/>
      <c r="AQ274" s="108"/>
      <c r="AR274" s="108"/>
      <c r="AS274" s="108"/>
      <c r="AT274" s="104"/>
      <c r="AU274" s="108"/>
      <c r="AV274" s="108">
        <v>0</v>
      </c>
      <c r="AW274" s="118"/>
      <c r="AX274" s="118"/>
      <c r="AY274" s="140"/>
      <c r="AZ274" s="106" t="s">
        <v>58</v>
      </c>
      <c r="BA274" s="272" t="s">
        <v>2424</v>
      </c>
    </row>
    <row r="275" spans="1:53" x14ac:dyDescent="0.2">
      <c r="A275" s="108"/>
      <c r="B275" s="108"/>
      <c r="C275" s="137">
        <v>264</v>
      </c>
      <c r="D275" s="107" t="s">
        <v>3276</v>
      </c>
      <c r="E275" s="108" t="s">
        <v>1657</v>
      </c>
      <c r="F275" s="108" t="s">
        <v>2891</v>
      </c>
      <c r="G275" s="104"/>
      <c r="H275" s="104"/>
      <c r="I275" s="105"/>
      <c r="J275" s="104"/>
      <c r="K275" s="104"/>
      <c r="L275" s="104"/>
      <c r="M275" s="104"/>
      <c r="N275" s="104"/>
      <c r="O275" s="104"/>
      <c r="P275" s="104"/>
      <c r="Q275" s="104"/>
      <c r="R275" s="103"/>
      <c r="S275" s="103"/>
      <c r="T275" s="104"/>
      <c r="U275" s="103"/>
      <c r="V275" s="104"/>
      <c r="W275" s="104"/>
      <c r="X275" s="104"/>
      <c r="Y275" s="104"/>
      <c r="Z275" s="107" t="s">
        <v>1656</v>
      </c>
      <c r="AA275" s="104"/>
      <c r="AB275" s="103"/>
      <c r="AC275" s="104"/>
      <c r="AD275" s="104"/>
      <c r="AE275" s="108" t="s">
        <v>76</v>
      </c>
      <c r="AF275" s="104"/>
      <c r="AG275" s="104"/>
      <c r="AH275" s="103"/>
      <c r="AI275" s="108">
        <v>2199</v>
      </c>
      <c r="AJ275" s="108" t="s">
        <v>2891</v>
      </c>
      <c r="AK275" s="107" t="s">
        <v>1656</v>
      </c>
      <c r="AL275" s="107" t="s">
        <v>3276</v>
      </c>
      <c r="AM275" s="108">
        <v>42.3</v>
      </c>
      <c r="AN275" s="139" t="s">
        <v>2876</v>
      </c>
      <c r="AO275" s="139"/>
      <c r="AP275" s="108"/>
      <c r="AQ275" s="108"/>
      <c r="AR275" s="108"/>
      <c r="AS275" s="108"/>
      <c r="AT275" s="104"/>
      <c r="AU275" s="108">
        <v>0</v>
      </c>
      <c r="AV275" s="108"/>
      <c r="AW275" s="118"/>
      <c r="AX275" s="118"/>
      <c r="AY275" s="140"/>
      <c r="AZ275" s="106" t="s">
        <v>58</v>
      </c>
      <c r="BA275" s="272" t="s">
        <v>2424</v>
      </c>
    </row>
    <row r="276" spans="1:53" x14ac:dyDescent="0.2">
      <c r="A276" s="108"/>
      <c r="B276" s="108"/>
      <c r="C276" s="137">
        <v>265</v>
      </c>
      <c r="D276" s="107" t="s">
        <v>3277</v>
      </c>
      <c r="E276" s="108" t="s">
        <v>1657</v>
      </c>
      <c r="F276" s="108" t="s">
        <v>3201</v>
      </c>
      <c r="G276" s="104"/>
      <c r="H276" s="104"/>
      <c r="I276" s="105"/>
      <c r="J276" s="104"/>
      <c r="K276" s="104"/>
      <c r="L276" s="104"/>
      <c r="M276" s="104"/>
      <c r="N276" s="104"/>
      <c r="O276" s="104"/>
      <c r="P276" s="104"/>
      <c r="Q276" s="104"/>
      <c r="R276" s="103"/>
      <c r="S276" s="103"/>
      <c r="T276" s="104"/>
      <c r="U276" s="103"/>
      <c r="V276" s="104"/>
      <c r="W276" s="104"/>
      <c r="X276" s="104"/>
      <c r="Y276" s="104"/>
      <c r="Z276" s="107" t="s">
        <v>1656</v>
      </c>
      <c r="AA276" s="104"/>
      <c r="AB276" s="103"/>
      <c r="AC276" s="104"/>
      <c r="AD276" s="104"/>
      <c r="AE276" s="108" t="s">
        <v>76</v>
      </c>
      <c r="AF276" s="104"/>
      <c r="AG276" s="104"/>
      <c r="AH276" s="103"/>
      <c r="AI276" s="108" t="s">
        <v>3278</v>
      </c>
      <c r="AJ276" s="108" t="s">
        <v>3201</v>
      </c>
      <c r="AK276" s="107" t="s">
        <v>1656</v>
      </c>
      <c r="AL276" s="107" t="s">
        <v>3277</v>
      </c>
      <c r="AM276" s="108">
        <v>21.6</v>
      </c>
      <c r="AN276" s="139" t="s">
        <v>2876</v>
      </c>
      <c r="AO276" s="139"/>
      <c r="AP276" s="108"/>
      <c r="AQ276" s="108"/>
      <c r="AR276" s="108"/>
      <c r="AS276" s="108"/>
      <c r="AT276" s="104"/>
      <c r="AU276" s="108"/>
      <c r="AV276" s="108">
        <v>0</v>
      </c>
      <c r="AW276" s="118"/>
      <c r="AX276" s="118"/>
      <c r="AY276" s="140"/>
      <c r="AZ276" s="106" t="s">
        <v>58</v>
      </c>
      <c r="BA276" s="272" t="s">
        <v>2424</v>
      </c>
    </row>
    <row r="277" spans="1:53" x14ac:dyDescent="0.2">
      <c r="A277" s="108"/>
      <c r="B277" s="108"/>
      <c r="C277" s="137">
        <v>266</v>
      </c>
      <c r="D277" s="107" t="s">
        <v>3279</v>
      </c>
      <c r="E277" s="108" t="s">
        <v>1657</v>
      </c>
      <c r="F277" s="108" t="s">
        <v>3009</v>
      </c>
      <c r="G277" s="104"/>
      <c r="H277" s="104"/>
      <c r="I277" s="105"/>
      <c r="J277" s="104"/>
      <c r="K277" s="104"/>
      <c r="L277" s="104"/>
      <c r="M277" s="104"/>
      <c r="N277" s="104"/>
      <c r="O277" s="104"/>
      <c r="P277" s="104"/>
      <c r="Q277" s="104"/>
      <c r="R277" s="103"/>
      <c r="S277" s="103"/>
      <c r="T277" s="104"/>
      <c r="U277" s="103"/>
      <c r="V277" s="104"/>
      <c r="W277" s="104"/>
      <c r="X277" s="104"/>
      <c r="Y277" s="104"/>
      <c r="Z277" s="107" t="s">
        <v>1656</v>
      </c>
      <c r="AA277" s="104"/>
      <c r="AB277" s="103"/>
      <c r="AC277" s="104"/>
      <c r="AD277" s="104"/>
      <c r="AE277" s="108" t="s">
        <v>76</v>
      </c>
      <c r="AF277" s="104"/>
      <c r="AG277" s="104"/>
      <c r="AH277" s="103"/>
      <c r="AI277" s="108" t="s">
        <v>3280</v>
      </c>
      <c r="AJ277" s="108" t="s">
        <v>3009</v>
      </c>
      <c r="AK277" s="107" t="s">
        <v>1656</v>
      </c>
      <c r="AL277" s="107" t="s">
        <v>3279</v>
      </c>
      <c r="AM277" s="108">
        <v>74.19</v>
      </c>
      <c r="AN277" s="139" t="s">
        <v>2876</v>
      </c>
      <c r="AO277" s="139"/>
      <c r="AP277" s="108"/>
      <c r="AQ277" s="108"/>
      <c r="AR277" s="108"/>
      <c r="AS277" s="108"/>
      <c r="AT277" s="104"/>
      <c r="AU277" s="108"/>
      <c r="AV277" s="108">
        <v>0</v>
      </c>
      <c r="AW277" s="118"/>
      <c r="AX277" s="118"/>
      <c r="AY277" s="140"/>
      <c r="AZ277" s="106" t="s">
        <v>58</v>
      </c>
      <c r="BA277" s="272" t="s">
        <v>2424</v>
      </c>
    </row>
    <row r="278" spans="1:53" x14ac:dyDescent="0.2">
      <c r="A278" s="108"/>
      <c r="B278" s="108"/>
      <c r="C278" s="137">
        <v>267</v>
      </c>
      <c r="D278" s="107" t="s">
        <v>3281</v>
      </c>
      <c r="E278" s="108" t="s">
        <v>1657</v>
      </c>
      <c r="F278" s="108" t="s">
        <v>3009</v>
      </c>
      <c r="G278" s="104"/>
      <c r="H278" s="104"/>
      <c r="I278" s="105"/>
      <c r="J278" s="104"/>
      <c r="K278" s="104"/>
      <c r="L278" s="104"/>
      <c r="M278" s="104"/>
      <c r="N278" s="104"/>
      <c r="O278" s="104"/>
      <c r="P278" s="104"/>
      <c r="Q278" s="104"/>
      <c r="R278" s="103"/>
      <c r="S278" s="103"/>
      <c r="T278" s="104"/>
      <c r="U278" s="103"/>
      <c r="V278" s="104"/>
      <c r="W278" s="104"/>
      <c r="X278" s="104"/>
      <c r="Y278" s="104"/>
      <c r="Z278" s="107" t="s">
        <v>1656</v>
      </c>
      <c r="AA278" s="104"/>
      <c r="AB278" s="103"/>
      <c r="AC278" s="104"/>
      <c r="AD278" s="104"/>
      <c r="AE278" s="108" t="s">
        <v>76</v>
      </c>
      <c r="AF278" s="104"/>
      <c r="AG278" s="104"/>
      <c r="AH278" s="103"/>
      <c r="AI278" s="108" t="s">
        <v>3282</v>
      </c>
      <c r="AJ278" s="108" t="s">
        <v>3009</v>
      </c>
      <c r="AK278" s="107" t="s">
        <v>1656</v>
      </c>
      <c r="AL278" s="107" t="s">
        <v>3281</v>
      </c>
      <c r="AM278" s="108">
        <v>45.49</v>
      </c>
      <c r="AN278" s="139" t="s">
        <v>2876</v>
      </c>
      <c r="AO278" s="139"/>
      <c r="AP278" s="108"/>
      <c r="AQ278" s="108"/>
      <c r="AR278" s="108"/>
      <c r="AS278" s="108"/>
      <c r="AT278" s="104"/>
      <c r="AU278" s="108"/>
      <c r="AV278" s="108">
        <v>0</v>
      </c>
      <c r="AW278" s="118"/>
      <c r="AX278" s="118"/>
      <c r="AY278" s="140"/>
      <c r="AZ278" s="106" t="s">
        <v>58</v>
      </c>
      <c r="BA278" s="272" t="s">
        <v>2424</v>
      </c>
    </row>
    <row r="279" spans="1:53" x14ac:dyDescent="0.2">
      <c r="A279" s="108"/>
      <c r="B279" s="108"/>
      <c r="C279" s="137">
        <v>268</v>
      </c>
      <c r="D279" s="107" t="s">
        <v>3283</v>
      </c>
      <c r="E279" s="108" t="s">
        <v>1657</v>
      </c>
      <c r="F279" s="108" t="s">
        <v>2885</v>
      </c>
      <c r="G279" s="104"/>
      <c r="H279" s="104"/>
      <c r="I279" s="105"/>
      <c r="J279" s="104"/>
      <c r="K279" s="104"/>
      <c r="L279" s="104"/>
      <c r="M279" s="104"/>
      <c r="N279" s="104"/>
      <c r="O279" s="104"/>
      <c r="P279" s="104"/>
      <c r="Q279" s="104"/>
      <c r="R279" s="103"/>
      <c r="S279" s="103"/>
      <c r="T279" s="104"/>
      <c r="U279" s="103"/>
      <c r="V279" s="104"/>
      <c r="W279" s="104"/>
      <c r="X279" s="104"/>
      <c r="Y279" s="104"/>
      <c r="Z279" s="107" t="s">
        <v>1656</v>
      </c>
      <c r="AA279" s="104"/>
      <c r="AB279" s="103"/>
      <c r="AC279" s="104"/>
      <c r="AD279" s="104"/>
      <c r="AE279" s="108" t="s">
        <v>76</v>
      </c>
      <c r="AF279" s="104"/>
      <c r="AG279" s="104"/>
      <c r="AH279" s="103"/>
      <c r="AI279" s="108" t="s">
        <v>3284</v>
      </c>
      <c r="AJ279" s="108" t="s">
        <v>2885</v>
      </c>
      <c r="AK279" s="107" t="s">
        <v>1656</v>
      </c>
      <c r="AL279" s="107" t="s">
        <v>3283</v>
      </c>
      <c r="AM279" s="108">
        <v>59.78</v>
      </c>
      <c r="AN279" s="139" t="s">
        <v>2876</v>
      </c>
      <c r="AO279" s="139"/>
      <c r="AP279" s="108"/>
      <c r="AQ279" s="108"/>
      <c r="AR279" s="108"/>
      <c r="AS279" s="108"/>
      <c r="AT279" s="104"/>
      <c r="AU279" s="108"/>
      <c r="AV279" s="108">
        <v>0</v>
      </c>
      <c r="AW279" s="118"/>
      <c r="AX279" s="118"/>
      <c r="AY279" s="140"/>
      <c r="AZ279" s="106" t="s">
        <v>58</v>
      </c>
      <c r="BA279" s="272" t="s">
        <v>2424</v>
      </c>
    </row>
    <row r="280" spans="1:53" x14ac:dyDescent="0.2">
      <c r="A280" s="108"/>
      <c r="B280" s="108"/>
      <c r="C280" s="137">
        <v>269</v>
      </c>
      <c r="D280" s="107" t="s">
        <v>3285</v>
      </c>
      <c r="E280" s="108" t="s">
        <v>1657</v>
      </c>
      <c r="F280" s="108" t="s">
        <v>2885</v>
      </c>
      <c r="G280" s="104"/>
      <c r="H280" s="104"/>
      <c r="I280" s="105"/>
      <c r="J280" s="104"/>
      <c r="K280" s="104"/>
      <c r="L280" s="104"/>
      <c r="M280" s="104"/>
      <c r="N280" s="104"/>
      <c r="O280" s="104"/>
      <c r="P280" s="104"/>
      <c r="Q280" s="104"/>
      <c r="R280" s="103"/>
      <c r="S280" s="103"/>
      <c r="T280" s="104"/>
      <c r="U280" s="103"/>
      <c r="V280" s="104"/>
      <c r="W280" s="104"/>
      <c r="X280" s="104"/>
      <c r="Y280" s="104"/>
      <c r="Z280" s="107" t="s">
        <v>1656</v>
      </c>
      <c r="AA280" s="104"/>
      <c r="AB280" s="103"/>
      <c r="AC280" s="104"/>
      <c r="AD280" s="104"/>
      <c r="AE280" s="108" t="s">
        <v>76</v>
      </c>
      <c r="AF280" s="104"/>
      <c r="AG280" s="104"/>
      <c r="AH280" s="103"/>
      <c r="AI280" s="108" t="s">
        <v>3286</v>
      </c>
      <c r="AJ280" s="108" t="s">
        <v>2885</v>
      </c>
      <c r="AK280" s="107" t="s">
        <v>1656</v>
      </c>
      <c r="AL280" s="107" t="s">
        <v>3285</v>
      </c>
      <c r="AM280" s="108">
        <v>36.39</v>
      </c>
      <c r="AN280" s="139" t="s">
        <v>2876</v>
      </c>
      <c r="AO280" s="139"/>
      <c r="AP280" s="108"/>
      <c r="AQ280" s="108"/>
      <c r="AR280" s="108"/>
      <c r="AS280" s="108"/>
      <c r="AT280" s="104"/>
      <c r="AU280" s="108"/>
      <c r="AV280" s="108">
        <v>0</v>
      </c>
      <c r="AW280" s="118"/>
      <c r="AX280" s="118"/>
      <c r="AY280" s="140"/>
      <c r="AZ280" s="106" t="s">
        <v>58</v>
      </c>
      <c r="BA280" s="272" t="s">
        <v>2424</v>
      </c>
    </row>
    <row r="281" spans="1:53" x14ac:dyDescent="0.2">
      <c r="A281" s="108"/>
      <c r="B281" s="108"/>
      <c r="C281" s="137">
        <v>270</v>
      </c>
      <c r="D281" s="107" t="s">
        <v>3287</v>
      </c>
      <c r="E281" s="108" t="s">
        <v>1657</v>
      </c>
      <c r="F281" s="108" t="s">
        <v>2885</v>
      </c>
      <c r="G281" s="104"/>
      <c r="H281" s="104"/>
      <c r="I281" s="105"/>
      <c r="J281" s="104"/>
      <c r="K281" s="104"/>
      <c r="L281" s="104"/>
      <c r="M281" s="104"/>
      <c r="N281" s="104"/>
      <c r="O281" s="104"/>
      <c r="P281" s="104"/>
      <c r="Q281" s="104"/>
      <c r="R281" s="103"/>
      <c r="S281" s="103"/>
      <c r="T281" s="104"/>
      <c r="U281" s="103"/>
      <c r="V281" s="104"/>
      <c r="W281" s="104"/>
      <c r="X281" s="104"/>
      <c r="Y281" s="104"/>
      <c r="Z281" s="107" t="s">
        <v>1656</v>
      </c>
      <c r="AA281" s="104"/>
      <c r="AB281" s="103"/>
      <c r="AC281" s="104"/>
      <c r="AD281" s="104"/>
      <c r="AE281" s="108" t="s">
        <v>76</v>
      </c>
      <c r="AF281" s="104"/>
      <c r="AG281" s="104"/>
      <c r="AH281" s="103"/>
      <c r="AI281" s="108" t="s">
        <v>3288</v>
      </c>
      <c r="AJ281" s="108" t="s">
        <v>2885</v>
      </c>
      <c r="AK281" s="107" t="s">
        <v>1656</v>
      </c>
      <c r="AL281" s="107" t="s">
        <v>3287</v>
      </c>
      <c r="AM281" s="108">
        <v>20.94</v>
      </c>
      <c r="AN281" s="139" t="s">
        <v>2876</v>
      </c>
      <c r="AO281" s="139"/>
      <c r="AP281" s="108"/>
      <c r="AQ281" s="108"/>
      <c r="AR281" s="108"/>
      <c r="AS281" s="108"/>
      <c r="AT281" s="104"/>
      <c r="AU281" s="108"/>
      <c r="AV281" s="108">
        <v>0</v>
      </c>
      <c r="AW281" s="118"/>
      <c r="AX281" s="118"/>
      <c r="AY281" s="140"/>
      <c r="AZ281" s="106" t="s">
        <v>58</v>
      </c>
      <c r="BA281" s="272" t="s">
        <v>2424</v>
      </c>
    </row>
    <row r="282" spans="1:53" x14ac:dyDescent="0.2">
      <c r="A282" s="108"/>
      <c r="B282" s="108"/>
      <c r="C282" s="137">
        <v>271</v>
      </c>
      <c r="D282" s="107" t="s">
        <v>3289</v>
      </c>
      <c r="E282" s="108" t="s">
        <v>1666</v>
      </c>
      <c r="F282" s="108" t="s">
        <v>2968</v>
      </c>
      <c r="G282" s="104"/>
      <c r="H282" s="104"/>
      <c r="I282" s="105"/>
      <c r="J282" s="104"/>
      <c r="K282" s="104"/>
      <c r="L282" s="104"/>
      <c r="M282" s="104"/>
      <c r="N282" s="104"/>
      <c r="O282" s="104"/>
      <c r="P282" s="104"/>
      <c r="Q282" s="104"/>
      <c r="R282" s="103"/>
      <c r="S282" s="103"/>
      <c r="T282" s="104"/>
      <c r="U282" s="103"/>
      <c r="V282" s="104"/>
      <c r="W282" s="104"/>
      <c r="X282" s="104"/>
      <c r="Y282" s="104"/>
      <c r="Z282" s="107" t="s">
        <v>1665</v>
      </c>
      <c r="AA282" s="104"/>
      <c r="AB282" s="103"/>
      <c r="AC282" s="104"/>
      <c r="AD282" s="104"/>
      <c r="AE282" s="108" t="s">
        <v>76</v>
      </c>
      <c r="AF282" s="104"/>
      <c r="AG282" s="104"/>
      <c r="AH282" s="103"/>
      <c r="AI282" s="108">
        <v>7178</v>
      </c>
      <c r="AJ282" s="108" t="s">
        <v>2968</v>
      </c>
      <c r="AK282" s="107" t="s">
        <v>1665</v>
      </c>
      <c r="AL282" s="107" t="s">
        <v>3289</v>
      </c>
      <c r="AM282" s="108">
        <v>230.2</v>
      </c>
      <c r="AN282" s="139" t="s">
        <v>2876</v>
      </c>
      <c r="AO282" s="139"/>
      <c r="AP282" s="108"/>
      <c r="AQ282" s="108"/>
      <c r="AR282" s="108"/>
      <c r="AS282" s="108"/>
      <c r="AT282" s="104"/>
      <c r="AU282" s="108">
        <v>2034.71</v>
      </c>
      <c r="AV282" s="108"/>
      <c r="AW282" s="118"/>
      <c r="AX282" s="118"/>
      <c r="AY282" s="140"/>
      <c r="AZ282" s="106" t="s">
        <v>58</v>
      </c>
      <c r="BA282" s="272" t="s">
        <v>2424</v>
      </c>
    </row>
    <row r="283" spans="1:53" x14ac:dyDescent="0.2">
      <c r="A283" s="108"/>
      <c r="B283" s="108"/>
      <c r="C283" s="137">
        <v>272</v>
      </c>
      <c r="D283" s="107" t="s">
        <v>3290</v>
      </c>
      <c r="E283" s="108" t="s">
        <v>3291</v>
      </c>
      <c r="F283" s="108" t="s">
        <v>3292</v>
      </c>
      <c r="G283" s="104"/>
      <c r="H283" s="104"/>
      <c r="I283" s="105"/>
      <c r="J283" s="104"/>
      <c r="K283" s="104"/>
      <c r="L283" s="104"/>
      <c r="M283" s="104"/>
      <c r="N283" s="104"/>
      <c r="O283" s="104"/>
      <c r="P283" s="104"/>
      <c r="Q283" s="104"/>
      <c r="R283" s="103"/>
      <c r="S283" s="103"/>
      <c r="T283" s="104"/>
      <c r="U283" s="103"/>
      <c r="V283" s="104"/>
      <c r="W283" s="104"/>
      <c r="X283" s="104"/>
      <c r="Y283" s="104"/>
      <c r="Z283" s="107" t="s">
        <v>1684</v>
      </c>
      <c r="AA283" s="104"/>
      <c r="AB283" s="103"/>
      <c r="AC283" s="104"/>
      <c r="AD283" s="104"/>
      <c r="AE283" s="108" t="s">
        <v>76</v>
      </c>
      <c r="AF283" s="104"/>
      <c r="AG283" s="104"/>
      <c r="AH283" s="103"/>
      <c r="AI283" s="108">
        <v>6092</v>
      </c>
      <c r="AJ283" s="108" t="s">
        <v>3292</v>
      </c>
      <c r="AK283" s="107" t="s">
        <v>1684</v>
      </c>
      <c r="AL283" s="107" t="s">
        <v>3290</v>
      </c>
      <c r="AM283" s="108">
        <v>5297.45</v>
      </c>
      <c r="AN283" s="139" t="s">
        <v>2876</v>
      </c>
      <c r="AO283" s="108"/>
      <c r="AP283" s="108"/>
      <c r="AQ283" s="108">
        <v>5297.45</v>
      </c>
      <c r="AR283" s="108"/>
      <c r="AS283" s="108"/>
      <c r="AT283" s="104"/>
      <c r="AU283" s="118"/>
      <c r="AV283" s="118"/>
      <c r="AW283" s="118"/>
      <c r="AX283" s="118"/>
      <c r="AY283" s="140"/>
      <c r="AZ283" s="106" t="s">
        <v>58</v>
      </c>
      <c r="BA283" s="272" t="s">
        <v>2424</v>
      </c>
    </row>
    <row r="284" spans="1:53" x14ac:dyDescent="0.2">
      <c r="A284" s="108"/>
      <c r="B284" s="108"/>
      <c r="C284" s="137">
        <v>273</v>
      </c>
      <c r="D284" s="107" t="s">
        <v>3293</v>
      </c>
      <c r="E284" s="108"/>
      <c r="F284" s="108" t="s">
        <v>1722</v>
      </c>
      <c r="G284" s="104"/>
      <c r="H284" s="104"/>
      <c r="I284" s="105"/>
      <c r="J284" s="104"/>
      <c r="K284" s="104"/>
      <c r="L284" s="104"/>
      <c r="M284" s="104"/>
      <c r="N284" s="104"/>
      <c r="O284" s="104"/>
      <c r="P284" s="104"/>
      <c r="Q284" s="104"/>
      <c r="R284" s="103"/>
      <c r="S284" s="103"/>
      <c r="T284" s="104"/>
      <c r="U284" s="103"/>
      <c r="V284" s="104"/>
      <c r="W284" s="104"/>
      <c r="X284" s="104"/>
      <c r="Y284" s="104"/>
      <c r="Z284" s="107" t="s">
        <v>1721</v>
      </c>
      <c r="AA284" s="104"/>
      <c r="AB284" s="103"/>
      <c r="AC284" s="104"/>
      <c r="AD284" s="104"/>
      <c r="AE284" s="108" t="s">
        <v>76</v>
      </c>
      <c r="AF284" s="104"/>
      <c r="AG284" s="104"/>
      <c r="AH284" s="103"/>
      <c r="AI284" s="108">
        <v>6079</v>
      </c>
      <c r="AJ284" s="108" t="s">
        <v>1722</v>
      </c>
      <c r="AK284" s="107" t="s">
        <v>1721</v>
      </c>
      <c r="AL284" s="107" t="s">
        <v>3293</v>
      </c>
      <c r="AM284" s="108">
        <v>8499.1</v>
      </c>
      <c r="AN284" s="139" t="s">
        <v>2876</v>
      </c>
      <c r="AO284" s="108"/>
      <c r="AP284" s="108"/>
      <c r="AQ284" s="108">
        <v>8499.1</v>
      </c>
      <c r="AR284" s="108"/>
      <c r="AS284" s="108"/>
      <c r="AT284" s="104"/>
      <c r="AU284" s="118"/>
      <c r="AV284" s="118"/>
      <c r="AW284" s="118"/>
      <c r="AX284" s="118"/>
      <c r="AY284" s="140"/>
      <c r="AZ284" s="106" t="s">
        <v>58</v>
      </c>
      <c r="BA284" s="272" t="s">
        <v>2424</v>
      </c>
    </row>
    <row r="285" spans="1:53" x14ac:dyDescent="0.2">
      <c r="A285" s="108"/>
      <c r="B285" s="108"/>
      <c r="C285" s="137">
        <v>274</v>
      </c>
      <c r="D285" s="107" t="s">
        <v>3294</v>
      </c>
      <c r="E285" s="108" t="s">
        <v>1724</v>
      </c>
      <c r="F285" s="108" t="s">
        <v>3295</v>
      </c>
      <c r="G285" s="104"/>
      <c r="H285" s="104"/>
      <c r="I285" s="105"/>
      <c r="J285" s="104"/>
      <c r="K285" s="104"/>
      <c r="L285" s="104"/>
      <c r="M285" s="104"/>
      <c r="N285" s="104"/>
      <c r="O285" s="104"/>
      <c r="P285" s="104"/>
      <c r="Q285" s="104"/>
      <c r="R285" s="103"/>
      <c r="S285" s="103"/>
      <c r="T285" s="104"/>
      <c r="U285" s="103"/>
      <c r="V285" s="104"/>
      <c r="W285" s="104"/>
      <c r="X285" s="104"/>
      <c r="Y285" s="104"/>
      <c r="Z285" s="107" t="s">
        <v>1723</v>
      </c>
      <c r="AA285" s="104"/>
      <c r="AB285" s="103"/>
      <c r="AC285" s="104"/>
      <c r="AD285" s="104"/>
      <c r="AE285" s="108" t="s">
        <v>76</v>
      </c>
      <c r="AF285" s="104"/>
      <c r="AG285" s="104"/>
      <c r="AH285" s="103"/>
      <c r="AI285" s="108">
        <v>6011</v>
      </c>
      <c r="AJ285" s="108" t="s">
        <v>3295</v>
      </c>
      <c r="AK285" s="107" t="s">
        <v>1723</v>
      </c>
      <c r="AL285" s="107" t="s">
        <v>3294</v>
      </c>
      <c r="AM285" s="108">
        <v>190</v>
      </c>
      <c r="AN285" s="139" t="s">
        <v>2876</v>
      </c>
      <c r="AO285" s="108"/>
      <c r="AP285" s="108"/>
      <c r="AQ285" s="108"/>
      <c r="AR285" s="108"/>
      <c r="AS285" s="108">
        <v>2033.28</v>
      </c>
      <c r="AT285" s="104"/>
      <c r="AU285" s="118"/>
      <c r="AV285" s="118"/>
      <c r="AW285" s="118"/>
      <c r="AX285" s="118"/>
      <c r="AY285" s="140"/>
      <c r="AZ285" s="106" t="s">
        <v>58</v>
      </c>
      <c r="BA285" s="272" t="s">
        <v>2424</v>
      </c>
    </row>
    <row r="286" spans="1:53" x14ac:dyDescent="0.2">
      <c r="A286" s="108"/>
      <c r="B286" s="108"/>
      <c r="C286" s="137">
        <v>275</v>
      </c>
      <c r="D286" s="107" t="s">
        <v>3296</v>
      </c>
      <c r="E286" s="108" t="s">
        <v>1724</v>
      </c>
      <c r="F286" s="108" t="s">
        <v>2879</v>
      </c>
      <c r="G286" s="104"/>
      <c r="H286" s="104"/>
      <c r="I286" s="105"/>
      <c r="J286" s="104"/>
      <c r="K286" s="104"/>
      <c r="L286" s="104"/>
      <c r="M286" s="104"/>
      <c r="N286" s="104"/>
      <c r="O286" s="104"/>
      <c r="P286" s="104"/>
      <c r="Q286" s="104"/>
      <c r="R286" s="103"/>
      <c r="S286" s="103"/>
      <c r="T286" s="104"/>
      <c r="U286" s="103"/>
      <c r="V286" s="104"/>
      <c r="W286" s="104"/>
      <c r="X286" s="104"/>
      <c r="Y286" s="104"/>
      <c r="Z286" s="107" t="s">
        <v>1723</v>
      </c>
      <c r="AA286" s="104"/>
      <c r="AB286" s="103"/>
      <c r="AC286" s="104"/>
      <c r="AD286" s="104"/>
      <c r="AE286" s="108" t="s">
        <v>76</v>
      </c>
      <c r="AF286" s="104"/>
      <c r="AG286" s="104"/>
      <c r="AH286" s="103"/>
      <c r="AI286" s="108">
        <v>6020</v>
      </c>
      <c r="AJ286" s="108" t="s">
        <v>2879</v>
      </c>
      <c r="AK286" s="107" t="s">
        <v>1723</v>
      </c>
      <c r="AL286" s="107" t="s">
        <v>3296</v>
      </c>
      <c r="AM286" s="108">
        <v>50.8</v>
      </c>
      <c r="AN286" s="139" t="s">
        <v>2876</v>
      </c>
      <c r="AO286" s="108"/>
      <c r="AP286" s="108">
        <v>50.8</v>
      </c>
      <c r="AQ286" s="108"/>
      <c r="AR286" s="108"/>
      <c r="AS286" s="108"/>
      <c r="AT286" s="104"/>
      <c r="AU286" s="118"/>
      <c r="AV286" s="118"/>
      <c r="AW286" s="118"/>
      <c r="AX286" s="118"/>
      <c r="AY286" s="140"/>
      <c r="AZ286" s="106" t="s">
        <v>58</v>
      </c>
      <c r="BA286" s="272" t="s">
        <v>2424</v>
      </c>
    </row>
    <row r="287" spans="1:53" x14ac:dyDescent="0.2">
      <c r="A287" s="108"/>
      <c r="B287" s="108"/>
      <c r="C287" s="137">
        <v>276</v>
      </c>
      <c r="D287" s="107" t="s">
        <v>3297</v>
      </c>
      <c r="E287" s="108" t="s">
        <v>1724</v>
      </c>
      <c r="F287" s="108" t="s">
        <v>3201</v>
      </c>
      <c r="G287" s="104"/>
      <c r="H287" s="104"/>
      <c r="I287" s="105"/>
      <c r="J287" s="104"/>
      <c r="K287" s="104"/>
      <c r="L287" s="104"/>
      <c r="M287" s="104"/>
      <c r="N287" s="104"/>
      <c r="O287" s="104"/>
      <c r="P287" s="104"/>
      <c r="Q287" s="104"/>
      <c r="R287" s="103"/>
      <c r="S287" s="103"/>
      <c r="T287" s="104"/>
      <c r="U287" s="103"/>
      <c r="V287" s="104"/>
      <c r="W287" s="104"/>
      <c r="X287" s="104"/>
      <c r="Y287" s="104"/>
      <c r="Z287" s="107" t="s">
        <v>1723</v>
      </c>
      <c r="AA287" s="104"/>
      <c r="AB287" s="103"/>
      <c r="AC287" s="104"/>
      <c r="AD287" s="104"/>
      <c r="AE287" s="108" t="s">
        <v>76</v>
      </c>
      <c r="AF287" s="104"/>
      <c r="AG287" s="104"/>
      <c r="AH287" s="103"/>
      <c r="AI287" s="108">
        <v>6018</v>
      </c>
      <c r="AJ287" s="108" t="s">
        <v>3201</v>
      </c>
      <c r="AK287" s="107" t="s">
        <v>1723</v>
      </c>
      <c r="AL287" s="107" t="s">
        <v>3297</v>
      </c>
      <c r="AM287" s="108">
        <v>108.1</v>
      </c>
      <c r="AN287" s="139" t="s">
        <v>2876</v>
      </c>
      <c r="AO287" s="108"/>
      <c r="AP287" s="108">
        <v>108.1</v>
      </c>
      <c r="AQ287" s="108"/>
      <c r="AR287" s="108"/>
      <c r="AS287" s="108"/>
      <c r="AT287" s="104"/>
      <c r="AU287" s="118"/>
      <c r="AV287" s="118"/>
      <c r="AW287" s="118"/>
      <c r="AX287" s="118"/>
      <c r="AY287" s="140"/>
      <c r="AZ287" s="106" t="s">
        <v>58</v>
      </c>
      <c r="BA287" s="272" t="s">
        <v>2424</v>
      </c>
    </row>
    <row r="288" spans="1:53" x14ac:dyDescent="0.2">
      <c r="A288" s="108"/>
      <c r="B288" s="108"/>
      <c r="C288" s="137">
        <v>277</v>
      </c>
      <c r="D288" s="107" t="s">
        <v>3298</v>
      </c>
      <c r="E288" s="108" t="s">
        <v>1724</v>
      </c>
      <c r="F288" s="108" t="s">
        <v>2885</v>
      </c>
      <c r="G288" s="104"/>
      <c r="H288" s="104"/>
      <c r="I288" s="105"/>
      <c r="J288" s="104"/>
      <c r="K288" s="104"/>
      <c r="L288" s="104"/>
      <c r="M288" s="104"/>
      <c r="N288" s="104"/>
      <c r="O288" s="104"/>
      <c r="P288" s="104"/>
      <c r="Q288" s="104"/>
      <c r="R288" s="103"/>
      <c r="S288" s="103"/>
      <c r="T288" s="104"/>
      <c r="U288" s="103"/>
      <c r="V288" s="104"/>
      <c r="W288" s="104"/>
      <c r="X288" s="104"/>
      <c r="Y288" s="104"/>
      <c r="Z288" s="107" t="s">
        <v>1723</v>
      </c>
      <c r="AA288" s="104"/>
      <c r="AB288" s="103"/>
      <c r="AC288" s="104"/>
      <c r="AD288" s="104"/>
      <c r="AE288" s="108" t="s">
        <v>76</v>
      </c>
      <c r="AF288" s="104"/>
      <c r="AG288" s="104"/>
      <c r="AH288" s="103"/>
      <c r="AI288" s="108">
        <v>6023</v>
      </c>
      <c r="AJ288" s="108" t="s">
        <v>2885</v>
      </c>
      <c r="AK288" s="107" t="s">
        <v>1723</v>
      </c>
      <c r="AL288" s="107" t="s">
        <v>3298</v>
      </c>
      <c r="AM288" s="108">
        <v>48.5</v>
      </c>
      <c r="AN288" s="139" t="s">
        <v>2876</v>
      </c>
      <c r="AO288" s="108"/>
      <c r="AP288" s="108">
        <v>48.5</v>
      </c>
      <c r="AQ288" s="108"/>
      <c r="AR288" s="108"/>
      <c r="AS288" s="108"/>
      <c r="AT288" s="104"/>
      <c r="AU288" s="118"/>
      <c r="AV288" s="118"/>
      <c r="AW288" s="118"/>
      <c r="AX288" s="118"/>
      <c r="AY288" s="140"/>
      <c r="AZ288" s="106" t="s">
        <v>58</v>
      </c>
      <c r="BA288" s="272" t="s">
        <v>2424</v>
      </c>
    </row>
    <row r="289" spans="1:53" x14ac:dyDescent="0.2">
      <c r="A289" s="108"/>
      <c r="B289" s="108"/>
      <c r="C289" s="137">
        <v>278</v>
      </c>
      <c r="D289" s="107" t="s">
        <v>3299</v>
      </c>
      <c r="E289" s="108" t="s">
        <v>1724</v>
      </c>
      <c r="F289" s="108" t="s">
        <v>2885</v>
      </c>
      <c r="G289" s="104"/>
      <c r="H289" s="104"/>
      <c r="I289" s="105"/>
      <c r="J289" s="104"/>
      <c r="K289" s="104"/>
      <c r="L289" s="104"/>
      <c r="M289" s="104"/>
      <c r="N289" s="104"/>
      <c r="O289" s="104"/>
      <c r="P289" s="104"/>
      <c r="Q289" s="104"/>
      <c r="R289" s="103"/>
      <c r="S289" s="103"/>
      <c r="T289" s="104"/>
      <c r="U289" s="103"/>
      <c r="V289" s="104"/>
      <c r="W289" s="104"/>
      <c r="X289" s="104"/>
      <c r="Y289" s="104"/>
      <c r="Z289" s="107" t="s">
        <v>1723</v>
      </c>
      <c r="AA289" s="104"/>
      <c r="AB289" s="103"/>
      <c r="AC289" s="104"/>
      <c r="AD289" s="104"/>
      <c r="AE289" s="108" t="s">
        <v>76</v>
      </c>
      <c r="AF289" s="104"/>
      <c r="AG289" s="104"/>
      <c r="AH289" s="103"/>
      <c r="AI289" s="108">
        <v>6024</v>
      </c>
      <c r="AJ289" s="108" t="s">
        <v>2885</v>
      </c>
      <c r="AK289" s="107" t="s">
        <v>1723</v>
      </c>
      <c r="AL289" s="107" t="s">
        <v>3299</v>
      </c>
      <c r="AM289" s="108">
        <v>21.2</v>
      </c>
      <c r="AN289" s="139" t="s">
        <v>2876</v>
      </c>
      <c r="AO289" s="108"/>
      <c r="AP289" s="108">
        <v>21.2</v>
      </c>
      <c r="AQ289" s="108"/>
      <c r="AR289" s="108"/>
      <c r="AS289" s="108"/>
      <c r="AT289" s="104"/>
      <c r="AU289" s="118"/>
      <c r="AV289" s="118"/>
      <c r="AW289" s="118"/>
      <c r="AX289" s="118"/>
      <c r="AY289" s="140"/>
      <c r="AZ289" s="106" t="s">
        <v>58</v>
      </c>
      <c r="BA289" s="272" t="s">
        <v>2424</v>
      </c>
    </row>
    <row r="290" spans="1:53" x14ac:dyDescent="0.2">
      <c r="A290" s="108"/>
      <c r="B290" s="108"/>
      <c r="C290" s="137">
        <v>279</v>
      </c>
      <c r="D290" s="107" t="s">
        <v>3300</v>
      </c>
      <c r="E290" s="108" t="s">
        <v>1724</v>
      </c>
      <c r="F290" s="108" t="s">
        <v>2885</v>
      </c>
      <c r="G290" s="104"/>
      <c r="H290" s="104"/>
      <c r="I290" s="105"/>
      <c r="J290" s="104"/>
      <c r="K290" s="104"/>
      <c r="L290" s="104"/>
      <c r="M290" s="104"/>
      <c r="N290" s="104"/>
      <c r="O290" s="104"/>
      <c r="P290" s="104"/>
      <c r="Q290" s="104"/>
      <c r="R290" s="103"/>
      <c r="S290" s="103"/>
      <c r="T290" s="104"/>
      <c r="U290" s="103"/>
      <c r="V290" s="104"/>
      <c r="W290" s="104"/>
      <c r="X290" s="104"/>
      <c r="Y290" s="104"/>
      <c r="Z290" s="107" t="s">
        <v>1723</v>
      </c>
      <c r="AA290" s="104"/>
      <c r="AB290" s="103"/>
      <c r="AC290" s="104"/>
      <c r="AD290" s="104"/>
      <c r="AE290" s="108" t="s">
        <v>76</v>
      </c>
      <c r="AF290" s="104"/>
      <c r="AG290" s="104"/>
      <c r="AH290" s="103"/>
      <c r="AI290" s="108">
        <v>6022</v>
      </c>
      <c r="AJ290" s="108" t="s">
        <v>2885</v>
      </c>
      <c r="AK290" s="107" t="s">
        <v>1723</v>
      </c>
      <c r="AL290" s="107" t="s">
        <v>3300</v>
      </c>
      <c r="AM290" s="108">
        <v>25.8</v>
      </c>
      <c r="AN290" s="139" t="s">
        <v>2876</v>
      </c>
      <c r="AO290" s="108"/>
      <c r="AP290" s="108">
        <v>25.8</v>
      </c>
      <c r="AQ290" s="108"/>
      <c r="AR290" s="108"/>
      <c r="AS290" s="108"/>
      <c r="AT290" s="104"/>
      <c r="AU290" s="118"/>
      <c r="AV290" s="118"/>
      <c r="AW290" s="118"/>
      <c r="AX290" s="118"/>
      <c r="AY290" s="140"/>
      <c r="AZ290" s="106" t="s">
        <v>58</v>
      </c>
      <c r="BA290" s="272" t="s">
        <v>2424</v>
      </c>
    </row>
    <row r="291" spans="1:53" x14ac:dyDescent="0.2">
      <c r="A291" s="108"/>
      <c r="B291" s="108"/>
      <c r="C291" s="137">
        <v>280</v>
      </c>
      <c r="D291" s="107" t="s">
        <v>3301</v>
      </c>
      <c r="E291" s="108" t="s">
        <v>1724</v>
      </c>
      <c r="F291" s="108" t="s">
        <v>2885</v>
      </c>
      <c r="G291" s="104"/>
      <c r="H291" s="104"/>
      <c r="I291" s="105"/>
      <c r="J291" s="104"/>
      <c r="K291" s="104"/>
      <c r="L291" s="104"/>
      <c r="M291" s="104"/>
      <c r="N291" s="104"/>
      <c r="O291" s="104"/>
      <c r="P291" s="104"/>
      <c r="Q291" s="104"/>
      <c r="R291" s="103"/>
      <c r="S291" s="103"/>
      <c r="T291" s="104"/>
      <c r="U291" s="103"/>
      <c r="V291" s="104"/>
      <c r="W291" s="104"/>
      <c r="X291" s="104"/>
      <c r="Y291" s="104"/>
      <c r="Z291" s="107" t="s">
        <v>1723</v>
      </c>
      <c r="AA291" s="104"/>
      <c r="AB291" s="103"/>
      <c r="AC291" s="104"/>
      <c r="AD291" s="104"/>
      <c r="AE291" s="108" t="s">
        <v>76</v>
      </c>
      <c r="AF291" s="104"/>
      <c r="AG291" s="104"/>
      <c r="AH291" s="103"/>
      <c r="AI291" s="108">
        <v>6021</v>
      </c>
      <c r="AJ291" s="108" t="s">
        <v>2885</v>
      </c>
      <c r="AK291" s="107" t="s">
        <v>1723</v>
      </c>
      <c r="AL291" s="107" t="s">
        <v>3301</v>
      </c>
      <c r="AM291" s="108">
        <v>21.6</v>
      </c>
      <c r="AN291" s="139" t="s">
        <v>2876</v>
      </c>
      <c r="AO291" s="108"/>
      <c r="AP291" s="108">
        <v>21.6</v>
      </c>
      <c r="AQ291" s="108"/>
      <c r="AR291" s="108"/>
      <c r="AS291" s="108"/>
      <c r="AT291" s="104"/>
      <c r="AU291" s="118"/>
      <c r="AV291" s="118"/>
      <c r="AW291" s="118"/>
      <c r="AX291" s="118"/>
      <c r="AY291" s="140"/>
      <c r="AZ291" s="106" t="s">
        <v>58</v>
      </c>
      <c r="BA291" s="272" t="s">
        <v>2424</v>
      </c>
    </row>
    <row r="292" spans="1:53" x14ac:dyDescent="0.2">
      <c r="A292" s="108"/>
      <c r="B292" s="108"/>
      <c r="C292" s="137">
        <v>281</v>
      </c>
      <c r="D292" s="107" t="s">
        <v>3302</v>
      </c>
      <c r="E292" s="108" t="s">
        <v>1726</v>
      </c>
      <c r="F292" s="108" t="s">
        <v>2891</v>
      </c>
      <c r="G292" s="104"/>
      <c r="H292" s="104"/>
      <c r="I292" s="105"/>
      <c r="J292" s="104"/>
      <c r="K292" s="104"/>
      <c r="L292" s="104"/>
      <c r="M292" s="104"/>
      <c r="N292" s="104"/>
      <c r="O292" s="104"/>
      <c r="P292" s="104"/>
      <c r="Q292" s="104"/>
      <c r="R292" s="103"/>
      <c r="S292" s="103"/>
      <c r="T292" s="104"/>
      <c r="U292" s="103"/>
      <c r="V292" s="104"/>
      <c r="W292" s="104"/>
      <c r="X292" s="104"/>
      <c r="Y292" s="104"/>
      <c r="Z292" s="107" t="s">
        <v>1725</v>
      </c>
      <c r="AA292" s="104"/>
      <c r="AB292" s="103"/>
      <c r="AC292" s="104"/>
      <c r="AD292" s="104"/>
      <c r="AE292" s="108" t="s">
        <v>76</v>
      </c>
      <c r="AF292" s="104"/>
      <c r="AG292" s="104"/>
      <c r="AH292" s="103"/>
      <c r="AI292" s="108">
        <v>6010</v>
      </c>
      <c r="AJ292" s="108" t="s">
        <v>2891</v>
      </c>
      <c r="AK292" s="107" t="s">
        <v>1725</v>
      </c>
      <c r="AL292" s="107" t="s">
        <v>3302</v>
      </c>
      <c r="AM292" s="108">
        <v>75.599999999999994</v>
      </c>
      <c r="AN292" s="139" t="s">
        <v>2876</v>
      </c>
      <c r="AO292" s="108">
        <v>4185.6099999999997</v>
      </c>
      <c r="AP292" s="108"/>
      <c r="AQ292" s="108"/>
      <c r="AR292" s="108"/>
      <c r="AS292" s="108"/>
      <c r="AT292" s="104"/>
      <c r="AU292" s="118"/>
      <c r="AV292" s="118"/>
      <c r="AW292" s="118"/>
      <c r="AX292" s="118"/>
      <c r="AY292" s="140"/>
      <c r="AZ292" s="106" t="s">
        <v>58</v>
      </c>
      <c r="BA292" s="272" t="s">
        <v>2424</v>
      </c>
    </row>
    <row r="293" spans="1:53" x14ac:dyDescent="0.2">
      <c r="A293" s="108"/>
      <c r="B293" s="108"/>
      <c r="C293" s="137">
        <v>282</v>
      </c>
      <c r="D293" s="107" t="s">
        <v>3303</v>
      </c>
      <c r="E293" s="108" t="s">
        <v>1729</v>
      </c>
      <c r="F293" s="108" t="s">
        <v>2891</v>
      </c>
      <c r="G293" s="104"/>
      <c r="H293" s="104"/>
      <c r="I293" s="105"/>
      <c r="J293" s="104"/>
      <c r="K293" s="104"/>
      <c r="L293" s="104"/>
      <c r="M293" s="104"/>
      <c r="N293" s="104"/>
      <c r="O293" s="104"/>
      <c r="P293" s="104"/>
      <c r="Q293" s="104"/>
      <c r="R293" s="103"/>
      <c r="S293" s="103"/>
      <c r="T293" s="104"/>
      <c r="U293" s="103"/>
      <c r="V293" s="104"/>
      <c r="W293" s="104"/>
      <c r="X293" s="104"/>
      <c r="Y293" s="104"/>
      <c r="Z293" s="107" t="s">
        <v>1728</v>
      </c>
      <c r="AA293" s="104"/>
      <c r="AB293" s="103"/>
      <c r="AC293" s="104"/>
      <c r="AD293" s="104"/>
      <c r="AE293" s="108" t="s">
        <v>76</v>
      </c>
      <c r="AF293" s="104"/>
      <c r="AG293" s="104"/>
      <c r="AH293" s="103"/>
      <c r="AI293" s="108" t="s">
        <v>3304</v>
      </c>
      <c r="AJ293" s="108" t="s">
        <v>2891</v>
      </c>
      <c r="AK293" s="107" t="s">
        <v>1728</v>
      </c>
      <c r="AL293" s="107" t="s">
        <v>3303</v>
      </c>
      <c r="AM293" s="108">
        <v>269.2</v>
      </c>
      <c r="AN293" s="139" t="s">
        <v>2876</v>
      </c>
      <c r="AO293" s="108"/>
      <c r="AP293" s="108"/>
      <c r="AQ293" s="108"/>
      <c r="AR293" s="108"/>
      <c r="AS293" s="108">
        <v>16047.19</v>
      </c>
      <c r="AT293" s="104"/>
      <c r="AU293" s="118"/>
      <c r="AV293" s="118"/>
      <c r="AW293" s="118"/>
      <c r="AX293" s="118"/>
      <c r="AY293" s="140"/>
      <c r="AZ293" s="106" t="s">
        <v>58</v>
      </c>
      <c r="BA293" s="272" t="s">
        <v>2424</v>
      </c>
    </row>
    <row r="294" spans="1:53" x14ac:dyDescent="0.2">
      <c r="A294" s="108"/>
      <c r="B294" s="108"/>
      <c r="C294" s="137">
        <v>283</v>
      </c>
      <c r="D294" s="107" t="s">
        <v>3305</v>
      </c>
      <c r="E294" s="108" t="s">
        <v>1732</v>
      </c>
      <c r="F294" s="108" t="s">
        <v>2891</v>
      </c>
      <c r="G294" s="104"/>
      <c r="H294" s="104"/>
      <c r="I294" s="105"/>
      <c r="J294" s="104"/>
      <c r="K294" s="104"/>
      <c r="L294" s="104"/>
      <c r="M294" s="104"/>
      <c r="N294" s="104"/>
      <c r="O294" s="104"/>
      <c r="P294" s="104"/>
      <c r="Q294" s="104"/>
      <c r="R294" s="103"/>
      <c r="S294" s="103"/>
      <c r="T294" s="104"/>
      <c r="U294" s="103"/>
      <c r="V294" s="104"/>
      <c r="W294" s="104"/>
      <c r="X294" s="104"/>
      <c r="Y294" s="104"/>
      <c r="Z294" s="107" t="s">
        <v>1731</v>
      </c>
      <c r="AA294" s="104"/>
      <c r="AB294" s="103"/>
      <c r="AC294" s="104"/>
      <c r="AD294" s="104"/>
      <c r="AE294" s="108" t="s">
        <v>76</v>
      </c>
      <c r="AF294" s="104"/>
      <c r="AG294" s="104"/>
      <c r="AH294" s="103"/>
      <c r="AI294" s="108" t="s">
        <v>3306</v>
      </c>
      <c r="AJ294" s="108" t="s">
        <v>2891</v>
      </c>
      <c r="AK294" s="107" t="s">
        <v>1731</v>
      </c>
      <c r="AL294" s="107" t="s">
        <v>3305</v>
      </c>
      <c r="AM294" s="108">
        <v>163.5</v>
      </c>
      <c r="AN294" s="139" t="s">
        <v>2876</v>
      </c>
      <c r="AO294" s="108"/>
      <c r="AP294" s="108"/>
      <c r="AQ294" s="108"/>
      <c r="AR294" s="108"/>
      <c r="AS294" s="108">
        <v>8729.85</v>
      </c>
      <c r="AT294" s="104"/>
      <c r="AU294" s="118"/>
      <c r="AV294" s="118"/>
      <c r="AW294" s="118"/>
      <c r="AX294" s="118"/>
      <c r="AY294" s="140"/>
      <c r="AZ294" s="106" t="s">
        <v>58</v>
      </c>
      <c r="BA294" s="272" t="s">
        <v>2424</v>
      </c>
    </row>
    <row r="295" spans="1:53" x14ac:dyDescent="0.2">
      <c r="A295" s="108"/>
      <c r="B295" s="108"/>
      <c r="C295" s="137">
        <v>284</v>
      </c>
      <c r="D295" s="107" t="s">
        <v>3307</v>
      </c>
      <c r="E295" s="108" t="s">
        <v>1736</v>
      </c>
      <c r="F295" s="108" t="s">
        <v>3218</v>
      </c>
      <c r="G295" s="104"/>
      <c r="H295" s="104"/>
      <c r="I295" s="105"/>
      <c r="J295" s="104"/>
      <c r="K295" s="104"/>
      <c r="L295" s="104"/>
      <c r="M295" s="104"/>
      <c r="N295" s="104"/>
      <c r="O295" s="104"/>
      <c r="P295" s="104"/>
      <c r="Q295" s="104"/>
      <c r="R295" s="103"/>
      <c r="S295" s="103"/>
      <c r="T295" s="104"/>
      <c r="U295" s="103"/>
      <c r="V295" s="104"/>
      <c r="W295" s="104"/>
      <c r="X295" s="104"/>
      <c r="Y295" s="104"/>
      <c r="Z295" s="107" t="s">
        <v>1735</v>
      </c>
      <c r="AA295" s="104"/>
      <c r="AB295" s="103"/>
      <c r="AC295" s="104"/>
      <c r="AD295" s="104"/>
      <c r="AE295" s="108" t="s">
        <v>76</v>
      </c>
      <c r="AF295" s="104"/>
      <c r="AG295" s="104"/>
      <c r="AH295" s="103"/>
      <c r="AI295" s="108">
        <v>6014</v>
      </c>
      <c r="AJ295" s="108" t="s">
        <v>3218</v>
      </c>
      <c r="AK295" s="107" t="s">
        <v>1735</v>
      </c>
      <c r="AL295" s="107" t="s">
        <v>3307</v>
      </c>
      <c r="AM295" s="108">
        <v>991.7</v>
      </c>
      <c r="AN295" s="139" t="s">
        <v>2876</v>
      </c>
      <c r="AO295" s="108"/>
      <c r="AP295" s="108">
        <v>991.7</v>
      </c>
      <c r="AQ295" s="108"/>
      <c r="AR295" s="108"/>
      <c r="AS295" s="108"/>
      <c r="AT295" s="104"/>
      <c r="AU295" s="118"/>
      <c r="AV295" s="118"/>
      <c r="AW295" s="118"/>
      <c r="AX295" s="118"/>
      <c r="AY295" s="140"/>
      <c r="AZ295" s="106" t="s">
        <v>58</v>
      </c>
      <c r="BA295" s="272" t="s">
        <v>2424</v>
      </c>
    </row>
    <row r="296" spans="1:53" x14ac:dyDescent="0.2">
      <c r="A296" s="108"/>
      <c r="B296" s="108"/>
      <c r="C296" s="137">
        <v>285</v>
      </c>
      <c r="D296" s="107" t="s">
        <v>3308</v>
      </c>
      <c r="E296" s="108" t="s">
        <v>3309</v>
      </c>
      <c r="F296" s="108" t="s">
        <v>3310</v>
      </c>
      <c r="G296" s="104"/>
      <c r="H296" s="104"/>
      <c r="I296" s="105"/>
      <c r="J296" s="104"/>
      <c r="K296" s="104"/>
      <c r="L296" s="104"/>
      <c r="M296" s="104"/>
      <c r="N296" s="104"/>
      <c r="O296" s="104"/>
      <c r="P296" s="104"/>
      <c r="Q296" s="104"/>
      <c r="R296" s="103"/>
      <c r="S296" s="103"/>
      <c r="T296" s="104"/>
      <c r="U296" s="103"/>
      <c r="V296" s="104"/>
      <c r="W296" s="104"/>
      <c r="X296" s="104"/>
      <c r="Y296" s="104"/>
      <c r="Z296" s="107" t="s">
        <v>1750</v>
      </c>
      <c r="AA296" s="104"/>
      <c r="AB296" s="103"/>
      <c r="AC296" s="104"/>
      <c r="AD296" s="104"/>
      <c r="AE296" s="108" t="s">
        <v>76</v>
      </c>
      <c r="AF296" s="104"/>
      <c r="AG296" s="104"/>
      <c r="AH296" s="103"/>
      <c r="AI296" s="108">
        <v>6031</v>
      </c>
      <c r="AJ296" s="108" t="s">
        <v>3310</v>
      </c>
      <c r="AK296" s="107" t="s">
        <v>1750</v>
      </c>
      <c r="AL296" s="107" t="s">
        <v>3308</v>
      </c>
      <c r="AM296" s="108">
        <v>193.7</v>
      </c>
      <c r="AN296" s="139" t="s">
        <v>2876</v>
      </c>
      <c r="AO296" s="108"/>
      <c r="AP296" s="108">
        <v>193.7</v>
      </c>
      <c r="AQ296" s="108"/>
      <c r="AR296" s="108"/>
      <c r="AS296" s="108"/>
      <c r="AT296" s="104"/>
      <c r="AU296" s="118"/>
      <c r="AV296" s="118"/>
      <c r="AW296" s="118"/>
      <c r="AX296" s="118"/>
      <c r="AY296" s="140"/>
      <c r="AZ296" s="106" t="s">
        <v>58</v>
      </c>
      <c r="BA296" s="272" t="s">
        <v>2424</v>
      </c>
    </row>
    <row r="297" spans="1:53" x14ac:dyDescent="0.2">
      <c r="A297" s="108"/>
      <c r="B297" s="108"/>
      <c r="C297" s="137">
        <v>286</v>
      </c>
      <c r="D297" s="107" t="s">
        <v>3311</v>
      </c>
      <c r="E297" s="108"/>
      <c r="F297" s="108" t="s">
        <v>294</v>
      </c>
      <c r="G297" s="104"/>
      <c r="H297" s="104"/>
      <c r="I297" s="105"/>
      <c r="J297" s="104"/>
      <c r="K297" s="104"/>
      <c r="L297" s="104"/>
      <c r="M297" s="104"/>
      <c r="N297" s="104"/>
      <c r="O297" s="104"/>
      <c r="P297" s="104"/>
      <c r="Q297" s="104"/>
      <c r="R297" s="103"/>
      <c r="S297" s="103"/>
      <c r="T297" s="104"/>
      <c r="U297" s="103"/>
      <c r="V297" s="104"/>
      <c r="W297" s="104"/>
      <c r="X297" s="104"/>
      <c r="Y297" s="104"/>
      <c r="Z297" s="107" t="s">
        <v>1750</v>
      </c>
      <c r="AA297" s="104"/>
      <c r="AB297" s="103"/>
      <c r="AC297" s="104"/>
      <c r="AD297" s="104"/>
      <c r="AE297" s="108" t="s">
        <v>76</v>
      </c>
      <c r="AF297" s="104"/>
      <c r="AG297" s="104"/>
      <c r="AH297" s="103"/>
      <c r="AI297" s="108" t="s">
        <v>950</v>
      </c>
      <c r="AJ297" s="108" t="s">
        <v>294</v>
      </c>
      <c r="AK297" s="107" t="s">
        <v>1750</v>
      </c>
      <c r="AL297" s="107" t="s">
        <v>3311</v>
      </c>
      <c r="AM297" s="108">
        <v>0</v>
      </c>
      <c r="AN297" s="139" t="s">
        <v>2876</v>
      </c>
      <c r="AO297" s="108"/>
      <c r="AP297" s="108"/>
      <c r="AQ297" s="108"/>
      <c r="AR297" s="108"/>
      <c r="AS297" s="108"/>
      <c r="AT297" s="104"/>
      <c r="AU297" s="118"/>
      <c r="AV297" s="118"/>
      <c r="AW297" s="118"/>
      <c r="AX297" s="118"/>
      <c r="AY297" s="140" t="s">
        <v>951</v>
      </c>
      <c r="AZ297" s="106" t="s">
        <v>58</v>
      </c>
      <c r="BA297" s="272" t="s">
        <v>2424</v>
      </c>
    </row>
    <row r="298" spans="1:53" x14ac:dyDescent="0.2">
      <c r="A298" s="108"/>
      <c r="B298" s="108"/>
      <c r="C298" s="137">
        <v>287</v>
      </c>
      <c r="D298" s="107" t="s">
        <v>3312</v>
      </c>
      <c r="E298" s="108"/>
      <c r="F298" s="108" t="s">
        <v>3209</v>
      </c>
      <c r="G298" s="104"/>
      <c r="H298" s="104"/>
      <c r="I298" s="105"/>
      <c r="J298" s="104"/>
      <c r="K298" s="104"/>
      <c r="L298" s="104"/>
      <c r="M298" s="104"/>
      <c r="N298" s="104"/>
      <c r="O298" s="104"/>
      <c r="P298" s="104"/>
      <c r="Q298" s="104"/>
      <c r="R298" s="103"/>
      <c r="S298" s="103"/>
      <c r="T298" s="104"/>
      <c r="U298" s="103"/>
      <c r="V298" s="104"/>
      <c r="W298" s="104"/>
      <c r="X298" s="104"/>
      <c r="Y298" s="104"/>
      <c r="Z298" s="107" t="s">
        <v>1750</v>
      </c>
      <c r="AA298" s="104"/>
      <c r="AB298" s="103"/>
      <c r="AC298" s="104"/>
      <c r="AD298" s="104"/>
      <c r="AE298" s="108" t="s">
        <v>76</v>
      </c>
      <c r="AF298" s="104"/>
      <c r="AG298" s="104"/>
      <c r="AH298" s="103"/>
      <c r="AI298" s="108" t="s">
        <v>950</v>
      </c>
      <c r="AJ298" s="108" t="s">
        <v>3209</v>
      </c>
      <c r="AK298" s="107" t="s">
        <v>1750</v>
      </c>
      <c r="AL298" s="107" t="s">
        <v>3312</v>
      </c>
      <c r="AM298" s="108">
        <v>0</v>
      </c>
      <c r="AN298" s="139" t="s">
        <v>2876</v>
      </c>
      <c r="AO298" s="108"/>
      <c r="AP298" s="108"/>
      <c r="AQ298" s="108"/>
      <c r="AR298" s="108"/>
      <c r="AS298" s="108"/>
      <c r="AT298" s="104"/>
      <c r="AU298" s="118"/>
      <c r="AV298" s="118"/>
      <c r="AW298" s="118"/>
      <c r="AX298" s="118"/>
      <c r="AY298" s="140" t="s">
        <v>951</v>
      </c>
      <c r="AZ298" s="106" t="s">
        <v>58</v>
      </c>
      <c r="BA298" s="272" t="s">
        <v>2424</v>
      </c>
    </row>
    <row r="299" spans="1:53" x14ac:dyDescent="0.2">
      <c r="A299" s="108"/>
      <c r="B299" s="108"/>
      <c r="C299" s="137">
        <v>288</v>
      </c>
      <c r="D299" s="107" t="s">
        <v>3313</v>
      </c>
      <c r="E299" s="108"/>
      <c r="F299" s="108" t="s">
        <v>3209</v>
      </c>
      <c r="G299" s="104"/>
      <c r="H299" s="104"/>
      <c r="I299" s="105"/>
      <c r="J299" s="104"/>
      <c r="K299" s="104"/>
      <c r="L299" s="104"/>
      <c r="M299" s="104"/>
      <c r="N299" s="104"/>
      <c r="O299" s="104"/>
      <c r="P299" s="104"/>
      <c r="Q299" s="104"/>
      <c r="R299" s="103"/>
      <c r="S299" s="103"/>
      <c r="T299" s="104"/>
      <c r="U299" s="103"/>
      <c r="V299" s="104"/>
      <c r="W299" s="104"/>
      <c r="X299" s="104"/>
      <c r="Y299" s="104"/>
      <c r="Z299" s="107" t="s">
        <v>1750</v>
      </c>
      <c r="AA299" s="104"/>
      <c r="AB299" s="103"/>
      <c r="AC299" s="104"/>
      <c r="AD299" s="104"/>
      <c r="AE299" s="108" t="s">
        <v>76</v>
      </c>
      <c r="AF299" s="104"/>
      <c r="AG299" s="104"/>
      <c r="AH299" s="103"/>
      <c r="AI299" s="108" t="s">
        <v>950</v>
      </c>
      <c r="AJ299" s="108" t="s">
        <v>3209</v>
      </c>
      <c r="AK299" s="107" t="s">
        <v>1750</v>
      </c>
      <c r="AL299" s="107" t="s">
        <v>3313</v>
      </c>
      <c r="AM299" s="108">
        <v>0</v>
      </c>
      <c r="AN299" s="139" t="s">
        <v>2876</v>
      </c>
      <c r="AO299" s="108"/>
      <c r="AP299" s="108"/>
      <c r="AQ299" s="108"/>
      <c r="AR299" s="108"/>
      <c r="AS299" s="108"/>
      <c r="AT299" s="104"/>
      <c r="AU299" s="118"/>
      <c r="AV299" s="118"/>
      <c r="AW299" s="118"/>
      <c r="AX299" s="118"/>
      <c r="AY299" s="140" t="s">
        <v>951</v>
      </c>
      <c r="AZ299" s="106" t="s">
        <v>58</v>
      </c>
      <c r="BA299" s="272" t="s">
        <v>2424</v>
      </c>
    </row>
    <row r="300" spans="1:53" x14ac:dyDescent="0.2">
      <c r="A300" s="108"/>
      <c r="B300" s="108"/>
      <c r="C300" s="137">
        <v>289</v>
      </c>
      <c r="D300" s="107" t="s">
        <v>3314</v>
      </c>
      <c r="E300" s="108" t="s">
        <v>1751</v>
      </c>
      <c r="F300" s="108" t="s">
        <v>3315</v>
      </c>
      <c r="G300" s="104"/>
      <c r="H300" s="104"/>
      <c r="I300" s="105"/>
      <c r="J300" s="104"/>
      <c r="K300" s="104"/>
      <c r="L300" s="104"/>
      <c r="M300" s="104"/>
      <c r="N300" s="104"/>
      <c r="O300" s="104"/>
      <c r="P300" s="104"/>
      <c r="Q300" s="104"/>
      <c r="R300" s="103"/>
      <c r="S300" s="103"/>
      <c r="T300" s="104"/>
      <c r="U300" s="103"/>
      <c r="V300" s="104"/>
      <c r="W300" s="104"/>
      <c r="X300" s="104"/>
      <c r="Y300" s="104"/>
      <c r="Z300" s="107" t="s">
        <v>1750</v>
      </c>
      <c r="AA300" s="104"/>
      <c r="AB300" s="103"/>
      <c r="AC300" s="104"/>
      <c r="AD300" s="104"/>
      <c r="AE300" s="108" t="s">
        <v>76</v>
      </c>
      <c r="AF300" s="104"/>
      <c r="AG300" s="104"/>
      <c r="AH300" s="103"/>
      <c r="AI300" s="108" t="s">
        <v>950</v>
      </c>
      <c r="AJ300" s="108" t="s">
        <v>3315</v>
      </c>
      <c r="AK300" s="107" t="s">
        <v>1750</v>
      </c>
      <c r="AL300" s="107" t="s">
        <v>3314</v>
      </c>
      <c r="AM300" s="108">
        <v>0</v>
      </c>
      <c r="AN300" s="139" t="s">
        <v>2876</v>
      </c>
      <c r="AO300" s="108"/>
      <c r="AP300" s="108"/>
      <c r="AQ300" s="108"/>
      <c r="AR300" s="108"/>
      <c r="AS300" s="108"/>
      <c r="AT300" s="104"/>
      <c r="AU300" s="118"/>
      <c r="AV300" s="118"/>
      <c r="AW300" s="118"/>
      <c r="AX300" s="118"/>
      <c r="AY300" s="140" t="s">
        <v>951</v>
      </c>
      <c r="AZ300" s="106" t="s">
        <v>58</v>
      </c>
      <c r="BA300" s="272" t="s">
        <v>2424</v>
      </c>
    </row>
    <row r="301" spans="1:53" x14ac:dyDescent="0.2">
      <c r="A301" s="108"/>
      <c r="B301" s="108"/>
      <c r="C301" s="137">
        <v>290</v>
      </c>
      <c r="D301" s="107" t="s">
        <v>3316</v>
      </c>
      <c r="E301" s="108" t="s">
        <v>1753</v>
      </c>
      <c r="F301" s="108" t="s">
        <v>452</v>
      </c>
      <c r="G301" s="104"/>
      <c r="H301" s="104"/>
      <c r="I301" s="105"/>
      <c r="J301" s="104"/>
      <c r="K301" s="104"/>
      <c r="L301" s="104"/>
      <c r="M301" s="104"/>
      <c r="N301" s="104"/>
      <c r="O301" s="104"/>
      <c r="P301" s="104"/>
      <c r="Q301" s="104"/>
      <c r="R301" s="103"/>
      <c r="S301" s="103"/>
      <c r="T301" s="104"/>
      <c r="U301" s="103"/>
      <c r="V301" s="104"/>
      <c r="W301" s="104"/>
      <c r="X301" s="104"/>
      <c r="Y301" s="104"/>
      <c r="Z301" s="107" t="s">
        <v>1752</v>
      </c>
      <c r="AA301" s="104"/>
      <c r="AB301" s="103"/>
      <c r="AC301" s="104"/>
      <c r="AD301" s="104"/>
      <c r="AE301" s="108" t="s">
        <v>76</v>
      </c>
      <c r="AF301" s="104"/>
      <c r="AG301" s="104"/>
      <c r="AH301" s="103"/>
      <c r="AI301" s="108">
        <v>6032</v>
      </c>
      <c r="AJ301" s="108" t="s">
        <v>452</v>
      </c>
      <c r="AK301" s="107" t="s">
        <v>1752</v>
      </c>
      <c r="AL301" s="107" t="s">
        <v>3316</v>
      </c>
      <c r="AM301" s="108">
        <v>48</v>
      </c>
      <c r="AN301" s="139" t="s">
        <v>2876</v>
      </c>
      <c r="AO301" s="108"/>
      <c r="AP301" s="108"/>
      <c r="AQ301" s="108"/>
      <c r="AR301" s="108">
        <v>48</v>
      </c>
      <c r="AS301" s="108"/>
      <c r="AT301" s="104"/>
      <c r="AU301" s="118"/>
      <c r="AV301" s="118"/>
      <c r="AW301" s="118"/>
      <c r="AX301" s="118"/>
      <c r="AY301" s="140"/>
      <c r="AZ301" s="106" t="s">
        <v>58</v>
      </c>
      <c r="BA301" s="272" t="s">
        <v>2424</v>
      </c>
    </row>
    <row r="302" spans="1:53" x14ac:dyDescent="0.2">
      <c r="A302" s="108"/>
      <c r="B302" s="108"/>
      <c r="C302" s="137">
        <v>291</v>
      </c>
      <c r="D302" s="107" t="s">
        <v>3317</v>
      </c>
      <c r="E302" s="108" t="s">
        <v>1789</v>
      </c>
      <c r="F302" s="108" t="s">
        <v>2968</v>
      </c>
      <c r="G302" s="104"/>
      <c r="H302" s="104"/>
      <c r="I302" s="105"/>
      <c r="J302" s="104"/>
      <c r="K302" s="104"/>
      <c r="L302" s="104"/>
      <c r="M302" s="104"/>
      <c r="N302" s="104"/>
      <c r="O302" s="104"/>
      <c r="P302" s="104"/>
      <c r="Q302" s="104"/>
      <c r="R302" s="103"/>
      <c r="S302" s="103"/>
      <c r="T302" s="104"/>
      <c r="U302" s="103"/>
      <c r="V302" s="104"/>
      <c r="W302" s="104"/>
      <c r="X302" s="104"/>
      <c r="Y302" s="104"/>
      <c r="Z302" s="107" t="s">
        <v>1788</v>
      </c>
      <c r="AA302" s="104"/>
      <c r="AB302" s="103"/>
      <c r="AC302" s="104"/>
      <c r="AD302" s="104"/>
      <c r="AE302" s="108" t="s">
        <v>76</v>
      </c>
      <c r="AF302" s="104"/>
      <c r="AG302" s="104"/>
      <c r="AH302" s="103"/>
      <c r="AI302" s="108">
        <v>6012</v>
      </c>
      <c r="AJ302" s="108" t="s">
        <v>2968</v>
      </c>
      <c r="AK302" s="107" t="s">
        <v>1788</v>
      </c>
      <c r="AL302" s="107" t="s">
        <v>3317</v>
      </c>
      <c r="AM302" s="108">
        <v>278.60000000000002</v>
      </c>
      <c r="AN302" s="139" t="s">
        <v>2876</v>
      </c>
      <c r="AO302" s="108"/>
      <c r="AP302" s="108"/>
      <c r="AQ302" s="108"/>
      <c r="AR302" s="108"/>
      <c r="AS302" s="108">
        <v>5322.96</v>
      </c>
      <c r="AT302" s="104"/>
      <c r="AU302" s="118"/>
      <c r="AV302" s="118"/>
      <c r="AW302" s="118"/>
      <c r="AX302" s="118"/>
      <c r="AY302" s="140"/>
      <c r="AZ302" s="106" t="s">
        <v>58</v>
      </c>
      <c r="BA302" s="272" t="s">
        <v>2424</v>
      </c>
    </row>
    <row r="303" spans="1:53" x14ac:dyDescent="0.2">
      <c r="A303" s="108"/>
      <c r="B303" s="108"/>
      <c r="C303" s="137">
        <v>292</v>
      </c>
      <c r="D303" s="107" t="s">
        <v>3318</v>
      </c>
      <c r="E303" s="108" t="s">
        <v>1789</v>
      </c>
      <c r="F303" s="108" t="s">
        <v>3269</v>
      </c>
      <c r="G303" s="104"/>
      <c r="H303" s="104"/>
      <c r="I303" s="105"/>
      <c r="J303" s="104"/>
      <c r="K303" s="104"/>
      <c r="L303" s="104"/>
      <c r="M303" s="104"/>
      <c r="N303" s="104"/>
      <c r="O303" s="104"/>
      <c r="P303" s="104"/>
      <c r="Q303" s="104"/>
      <c r="R303" s="103"/>
      <c r="S303" s="103"/>
      <c r="T303" s="104"/>
      <c r="U303" s="103"/>
      <c r="V303" s="104"/>
      <c r="W303" s="104"/>
      <c r="X303" s="104"/>
      <c r="Y303" s="104"/>
      <c r="Z303" s="107" t="s">
        <v>1788</v>
      </c>
      <c r="AA303" s="104"/>
      <c r="AB303" s="103"/>
      <c r="AC303" s="104"/>
      <c r="AD303" s="104"/>
      <c r="AE303" s="108" t="s">
        <v>76</v>
      </c>
      <c r="AF303" s="104"/>
      <c r="AG303" s="104"/>
      <c r="AH303" s="103"/>
      <c r="AI303" s="108">
        <v>6025</v>
      </c>
      <c r="AJ303" s="108" t="s">
        <v>3269</v>
      </c>
      <c r="AK303" s="107" t="s">
        <v>1788</v>
      </c>
      <c r="AL303" s="107" t="s">
        <v>3318</v>
      </c>
      <c r="AM303" s="108">
        <v>135.1</v>
      </c>
      <c r="AN303" s="139" t="s">
        <v>2876</v>
      </c>
      <c r="AO303" s="108"/>
      <c r="AP303" s="108">
        <v>135.1</v>
      </c>
      <c r="AQ303" s="108"/>
      <c r="AR303" s="108"/>
      <c r="AS303" s="108"/>
      <c r="AT303" s="104"/>
      <c r="AU303" s="118"/>
      <c r="AV303" s="118"/>
      <c r="AW303" s="118"/>
      <c r="AX303" s="118"/>
      <c r="AY303" s="140"/>
      <c r="AZ303" s="106" t="s">
        <v>58</v>
      </c>
      <c r="BA303" s="272" t="s">
        <v>2424</v>
      </c>
    </row>
    <row r="304" spans="1:53" x14ac:dyDescent="0.2">
      <c r="A304" s="108"/>
      <c r="B304" s="108"/>
      <c r="C304" s="137">
        <v>293</v>
      </c>
      <c r="D304" s="107" t="s">
        <v>3319</v>
      </c>
      <c r="E304" s="108" t="s">
        <v>1789</v>
      </c>
      <c r="F304" s="108" t="s">
        <v>2885</v>
      </c>
      <c r="G304" s="104"/>
      <c r="H304" s="104"/>
      <c r="I304" s="105"/>
      <c r="J304" s="104"/>
      <c r="K304" s="104"/>
      <c r="L304" s="104"/>
      <c r="M304" s="104"/>
      <c r="N304" s="104"/>
      <c r="O304" s="104"/>
      <c r="P304" s="104"/>
      <c r="Q304" s="104"/>
      <c r="R304" s="103"/>
      <c r="S304" s="103"/>
      <c r="T304" s="104"/>
      <c r="U304" s="103"/>
      <c r="V304" s="104"/>
      <c r="W304" s="104"/>
      <c r="X304" s="104"/>
      <c r="Y304" s="104"/>
      <c r="Z304" s="107" t="s">
        <v>1788</v>
      </c>
      <c r="AA304" s="104"/>
      <c r="AB304" s="103"/>
      <c r="AC304" s="104"/>
      <c r="AD304" s="104"/>
      <c r="AE304" s="108" t="s">
        <v>76</v>
      </c>
      <c r="AF304" s="104"/>
      <c r="AG304" s="104"/>
      <c r="AH304" s="103"/>
      <c r="AI304" s="108" t="s">
        <v>3320</v>
      </c>
      <c r="AJ304" s="108" t="s">
        <v>2885</v>
      </c>
      <c r="AK304" s="107" t="s">
        <v>1788</v>
      </c>
      <c r="AL304" s="107" t="s">
        <v>3319</v>
      </c>
      <c r="AM304" s="108">
        <v>24.8</v>
      </c>
      <c r="AN304" s="139" t="s">
        <v>2876</v>
      </c>
      <c r="AO304" s="108"/>
      <c r="AP304" s="108">
        <v>24.8</v>
      </c>
      <c r="AQ304" s="108"/>
      <c r="AR304" s="108"/>
      <c r="AS304" s="108"/>
      <c r="AT304" s="104"/>
      <c r="AU304" s="118"/>
      <c r="AV304" s="118"/>
      <c r="AW304" s="118"/>
      <c r="AX304" s="118"/>
      <c r="AY304" s="140"/>
      <c r="AZ304" s="106" t="s">
        <v>58</v>
      </c>
      <c r="BA304" s="272" t="s">
        <v>2424</v>
      </c>
    </row>
    <row r="305" spans="1:53" x14ac:dyDescent="0.2">
      <c r="A305" s="108"/>
      <c r="B305" s="108"/>
      <c r="C305" s="137">
        <v>294</v>
      </c>
      <c r="D305" s="107" t="s">
        <v>3321</v>
      </c>
      <c r="E305" s="108" t="s">
        <v>1789</v>
      </c>
      <c r="F305" s="108" t="s">
        <v>2885</v>
      </c>
      <c r="G305" s="104"/>
      <c r="H305" s="104"/>
      <c r="I305" s="105"/>
      <c r="J305" s="104"/>
      <c r="K305" s="104"/>
      <c r="L305" s="104"/>
      <c r="M305" s="104"/>
      <c r="N305" s="104"/>
      <c r="O305" s="104"/>
      <c r="P305" s="104"/>
      <c r="Q305" s="104"/>
      <c r="R305" s="103"/>
      <c r="S305" s="103"/>
      <c r="T305" s="104"/>
      <c r="U305" s="103"/>
      <c r="V305" s="104"/>
      <c r="W305" s="104"/>
      <c r="X305" s="104"/>
      <c r="Y305" s="104"/>
      <c r="Z305" s="107" t="s">
        <v>1788</v>
      </c>
      <c r="AA305" s="104"/>
      <c r="AB305" s="103"/>
      <c r="AC305" s="104"/>
      <c r="AD305" s="104"/>
      <c r="AE305" s="108" t="s">
        <v>76</v>
      </c>
      <c r="AF305" s="104"/>
      <c r="AG305" s="104"/>
      <c r="AH305" s="103"/>
      <c r="AI305" s="108" t="s">
        <v>3322</v>
      </c>
      <c r="AJ305" s="108" t="s">
        <v>2885</v>
      </c>
      <c r="AK305" s="107" t="s">
        <v>1788</v>
      </c>
      <c r="AL305" s="107" t="s">
        <v>3321</v>
      </c>
      <c r="AM305" s="108">
        <v>24.9</v>
      </c>
      <c r="AN305" s="139" t="s">
        <v>2876</v>
      </c>
      <c r="AO305" s="108"/>
      <c r="AP305" s="108">
        <v>24.9</v>
      </c>
      <c r="AQ305" s="108"/>
      <c r="AR305" s="108"/>
      <c r="AS305" s="107"/>
      <c r="AT305" s="104"/>
      <c r="AU305" s="118"/>
      <c r="AV305" s="118"/>
      <c r="AW305" s="118"/>
      <c r="AX305" s="118"/>
      <c r="AY305" s="140"/>
      <c r="AZ305" s="106" t="s">
        <v>58</v>
      </c>
      <c r="BA305" s="272" t="s">
        <v>2424</v>
      </c>
    </row>
    <row r="306" spans="1:53" x14ac:dyDescent="0.2">
      <c r="A306" s="108"/>
      <c r="B306" s="108"/>
      <c r="C306" s="137">
        <v>295</v>
      </c>
      <c r="D306" s="107" t="s">
        <v>3323</v>
      </c>
      <c r="E306" s="108" t="s">
        <v>1849</v>
      </c>
      <c r="F306" s="108" t="s">
        <v>3324</v>
      </c>
      <c r="G306" s="104"/>
      <c r="H306" s="104"/>
      <c r="I306" s="105"/>
      <c r="J306" s="104"/>
      <c r="K306" s="104"/>
      <c r="L306" s="104"/>
      <c r="M306" s="104"/>
      <c r="N306" s="104"/>
      <c r="O306" s="104"/>
      <c r="P306" s="104"/>
      <c r="Q306" s="104"/>
      <c r="R306" s="103"/>
      <c r="S306" s="103"/>
      <c r="T306" s="104"/>
      <c r="U306" s="103"/>
      <c r="V306" s="104"/>
      <c r="W306" s="104"/>
      <c r="X306" s="104"/>
      <c r="Y306" s="104"/>
      <c r="Z306" s="107" t="s">
        <v>1848</v>
      </c>
      <c r="AA306" s="104"/>
      <c r="AB306" s="103"/>
      <c r="AC306" s="104"/>
      <c r="AD306" s="104"/>
      <c r="AE306" s="108" t="s">
        <v>76</v>
      </c>
      <c r="AF306" s="104"/>
      <c r="AG306" s="104"/>
      <c r="AH306" s="103"/>
      <c r="AI306" s="108">
        <v>2</v>
      </c>
      <c r="AJ306" s="108" t="s">
        <v>3324</v>
      </c>
      <c r="AK306" s="107" t="s">
        <v>1848</v>
      </c>
      <c r="AL306" s="107" t="s">
        <v>3323</v>
      </c>
      <c r="AM306" s="138">
        <v>1085.7</v>
      </c>
      <c r="AN306" s="139" t="s">
        <v>2876</v>
      </c>
      <c r="AO306" s="107">
        <v>88479.25</v>
      </c>
      <c r="AP306" s="138"/>
      <c r="AQ306" s="107"/>
      <c r="AR306" s="107"/>
      <c r="AS306" s="107"/>
      <c r="AT306" s="103"/>
      <c r="AU306" s="107"/>
      <c r="AV306" s="107"/>
      <c r="AW306" s="118"/>
      <c r="AX306" s="118"/>
      <c r="AY306" s="140"/>
      <c r="AZ306" s="106" t="s">
        <v>58</v>
      </c>
      <c r="BA306" s="272" t="s">
        <v>2424</v>
      </c>
    </row>
    <row r="307" spans="1:53" x14ac:dyDescent="0.2">
      <c r="A307" s="108"/>
      <c r="B307" s="108"/>
      <c r="C307" s="137">
        <v>296</v>
      </c>
      <c r="D307" s="107" t="s">
        <v>3325</v>
      </c>
      <c r="E307" s="108" t="s">
        <v>1849</v>
      </c>
      <c r="F307" s="108" t="s">
        <v>3326</v>
      </c>
      <c r="G307" s="104"/>
      <c r="H307" s="104"/>
      <c r="I307" s="105"/>
      <c r="J307" s="104"/>
      <c r="K307" s="104"/>
      <c r="L307" s="104"/>
      <c r="M307" s="104"/>
      <c r="N307" s="104"/>
      <c r="O307" s="104"/>
      <c r="P307" s="104"/>
      <c r="Q307" s="104"/>
      <c r="R307" s="103"/>
      <c r="S307" s="103"/>
      <c r="T307" s="104"/>
      <c r="U307" s="103"/>
      <c r="V307" s="104"/>
      <c r="W307" s="104"/>
      <c r="X307" s="104"/>
      <c r="Y307" s="104"/>
      <c r="Z307" s="107" t="s">
        <v>1848</v>
      </c>
      <c r="AA307" s="104"/>
      <c r="AB307" s="103"/>
      <c r="AC307" s="104"/>
      <c r="AD307" s="104"/>
      <c r="AE307" s="108" t="s">
        <v>76</v>
      </c>
      <c r="AF307" s="104"/>
      <c r="AG307" s="104"/>
      <c r="AH307" s="103"/>
      <c r="AI307" s="108" t="s">
        <v>3327</v>
      </c>
      <c r="AJ307" s="108" t="s">
        <v>3326</v>
      </c>
      <c r="AK307" s="107" t="s">
        <v>1848</v>
      </c>
      <c r="AL307" s="107" t="s">
        <v>3325</v>
      </c>
      <c r="AM307" s="138">
        <v>129.5</v>
      </c>
      <c r="AN307" s="139" t="s">
        <v>2876</v>
      </c>
      <c r="AO307" s="107"/>
      <c r="AP307" s="108">
        <v>129.5</v>
      </c>
      <c r="AQ307" s="107"/>
      <c r="AR307" s="107"/>
      <c r="AS307" s="107"/>
      <c r="AT307" s="103"/>
      <c r="AU307" s="107"/>
      <c r="AV307" s="107"/>
      <c r="AW307" s="118"/>
      <c r="AX307" s="118"/>
      <c r="AY307" s="140"/>
      <c r="AZ307" s="106" t="s">
        <v>58</v>
      </c>
      <c r="BA307" s="272" t="s">
        <v>2424</v>
      </c>
    </row>
    <row r="308" spans="1:53" x14ac:dyDescent="0.2">
      <c r="A308" s="108"/>
      <c r="B308" s="108"/>
      <c r="C308" s="137">
        <v>297</v>
      </c>
      <c r="D308" s="107" t="s">
        <v>3328</v>
      </c>
      <c r="E308" s="108" t="s">
        <v>1849</v>
      </c>
      <c r="F308" s="108" t="s">
        <v>3329</v>
      </c>
      <c r="G308" s="104"/>
      <c r="H308" s="104"/>
      <c r="I308" s="105"/>
      <c r="J308" s="104"/>
      <c r="K308" s="104"/>
      <c r="L308" s="104"/>
      <c r="M308" s="104"/>
      <c r="N308" s="104"/>
      <c r="O308" s="104"/>
      <c r="P308" s="104"/>
      <c r="Q308" s="104"/>
      <c r="R308" s="103"/>
      <c r="S308" s="103"/>
      <c r="T308" s="104"/>
      <c r="U308" s="103"/>
      <c r="V308" s="104"/>
      <c r="W308" s="104"/>
      <c r="X308" s="104"/>
      <c r="Y308" s="104"/>
      <c r="Z308" s="107" t="s">
        <v>1848</v>
      </c>
      <c r="AA308" s="104"/>
      <c r="AB308" s="103"/>
      <c r="AC308" s="104"/>
      <c r="AD308" s="104"/>
      <c r="AE308" s="108" t="s">
        <v>76</v>
      </c>
      <c r="AF308" s="104"/>
      <c r="AG308" s="104"/>
      <c r="AH308" s="103"/>
      <c r="AI308" s="108" t="s">
        <v>3330</v>
      </c>
      <c r="AJ308" s="108" t="s">
        <v>3329</v>
      </c>
      <c r="AK308" s="107" t="s">
        <v>1848</v>
      </c>
      <c r="AL308" s="107" t="s">
        <v>3328</v>
      </c>
      <c r="AM308" s="138">
        <v>154.19999999999999</v>
      </c>
      <c r="AN308" s="139" t="s">
        <v>2876</v>
      </c>
      <c r="AO308" s="107"/>
      <c r="AP308" s="108">
        <v>154.19999999999999</v>
      </c>
      <c r="AQ308" s="107"/>
      <c r="AR308" s="107"/>
      <c r="AS308" s="107"/>
      <c r="AT308" s="103"/>
      <c r="AU308" s="107"/>
      <c r="AV308" s="107"/>
      <c r="AW308" s="118"/>
      <c r="AX308" s="118"/>
      <c r="AY308" s="140"/>
      <c r="AZ308" s="106" t="s">
        <v>58</v>
      </c>
      <c r="BA308" s="272" t="s">
        <v>2424</v>
      </c>
    </row>
    <row r="309" spans="1:53" x14ac:dyDescent="0.2">
      <c r="A309" s="108"/>
      <c r="B309" s="108"/>
      <c r="C309" s="137">
        <v>298</v>
      </c>
      <c r="D309" s="107" t="s">
        <v>3331</v>
      </c>
      <c r="E309" s="108" t="s">
        <v>1849</v>
      </c>
      <c r="F309" s="108" t="s">
        <v>2901</v>
      </c>
      <c r="G309" s="104"/>
      <c r="H309" s="104"/>
      <c r="I309" s="105"/>
      <c r="J309" s="104"/>
      <c r="K309" s="104"/>
      <c r="L309" s="104"/>
      <c r="M309" s="104"/>
      <c r="N309" s="104"/>
      <c r="O309" s="104"/>
      <c r="P309" s="104"/>
      <c r="Q309" s="104"/>
      <c r="R309" s="103"/>
      <c r="S309" s="103"/>
      <c r="T309" s="104"/>
      <c r="U309" s="103"/>
      <c r="V309" s="104"/>
      <c r="W309" s="104"/>
      <c r="X309" s="104"/>
      <c r="Y309" s="104"/>
      <c r="Z309" s="107" t="s">
        <v>1848</v>
      </c>
      <c r="AA309" s="104"/>
      <c r="AB309" s="103"/>
      <c r="AC309" s="104"/>
      <c r="AD309" s="104"/>
      <c r="AE309" s="108" t="s">
        <v>76</v>
      </c>
      <c r="AF309" s="104"/>
      <c r="AG309" s="104"/>
      <c r="AH309" s="103"/>
      <c r="AI309" s="108" t="s">
        <v>3332</v>
      </c>
      <c r="AJ309" s="108" t="s">
        <v>2901</v>
      </c>
      <c r="AK309" s="107" t="s">
        <v>1848</v>
      </c>
      <c r="AL309" s="107" t="s">
        <v>3331</v>
      </c>
      <c r="AM309" s="138">
        <v>19.7</v>
      </c>
      <c r="AN309" s="139" t="s">
        <v>2876</v>
      </c>
      <c r="AO309" s="107"/>
      <c r="AP309" s="108">
        <v>19.7</v>
      </c>
      <c r="AQ309" s="107"/>
      <c r="AR309" s="107"/>
      <c r="AS309" s="107"/>
      <c r="AT309" s="103"/>
      <c r="AU309" s="107"/>
      <c r="AV309" s="107"/>
      <c r="AW309" s="118"/>
      <c r="AX309" s="118"/>
      <c r="AY309" s="140"/>
      <c r="AZ309" s="106" t="s">
        <v>58</v>
      </c>
      <c r="BA309" s="272" t="s">
        <v>2424</v>
      </c>
    </row>
    <row r="310" spans="1:53" x14ac:dyDescent="0.2">
      <c r="A310" s="108"/>
      <c r="B310" s="108"/>
      <c r="C310" s="137">
        <v>299</v>
      </c>
      <c r="D310" s="107" t="s">
        <v>3333</v>
      </c>
      <c r="E310" s="108" t="s">
        <v>3334</v>
      </c>
      <c r="F310" s="108" t="s">
        <v>2885</v>
      </c>
      <c r="G310" s="104"/>
      <c r="H310" s="104"/>
      <c r="I310" s="105"/>
      <c r="J310" s="104"/>
      <c r="K310" s="104"/>
      <c r="L310" s="104"/>
      <c r="M310" s="104"/>
      <c r="N310" s="104"/>
      <c r="O310" s="104"/>
      <c r="P310" s="104"/>
      <c r="Q310" s="104"/>
      <c r="R310" s="103"/>
      <c r="S310" s="103"/>
      <c r="T310" s="104"/>
      <c r="U310" s="103"/>
      <c r="V310" s="104"/>
      <c r="W310" s="104"/>
      <c r="X310" s="104"/>
      <c r="Y310" s="104"/>
      <c r="Z310" s="107" t="s">
        <v>1848</v>
      </c>
      <c r="AA310" s="104"/>
      <c r="AB310" s="103"/>
      <c r="AC310" s="104"/>
      <c r="AD310" s="104"/>
      <c r="AE310" s="108" t="s">
        <v>76</v>
      </c>
      <c r="AF310" s="104"/>
      <c r="AG310" s="104"/>
      <c r="AH310" s="103"/>
      <c r="AI310" s="108" t="s">
        <v>3335</v>
      </c>
      <c r="AJ310" s="108" t="s">
        <v>2885</v>
      </c>
      <c r="AK310" s="107" t="s">
        <v>1848</v>
      </c>
      <c r="AL310" s="107" t="s">
        <v>3333</v>
      </c>
      <c r="AM310" s="138">
        <v>68.900000000000006</v>
      </c>
      <c r="AN310" s="139" t="s">
        <v>2876</v>
      </c>
      <c r="AO310" s="107"/>
      <c r="AP310" s="108">
        <v>68.900000000000006</v>
      </c>
      <c r="AQ310" s="107"/>
      <c r="AR310" s="107"/>
      <c r="AS310" s="107"/>
      <c r="AT310" s="103"/>
      <c r="AU310" s="107"/>
      <c r="AV310" s="107"/>
      <c r="AW310" s="118"/>
      <c r="AX310" s="118"/>
      <c r="AY310" s="140"/>
      <c r="AZ310" s="106" t="s">
        <v>58</v>
      </c>
      <c r="BA310" s="272" t="s">
        <v>2424</v>
      </c>
    </row>
    <row r="311" spans="1:53" x14ac:dyDescent="0.2">
      <c r="A311" s="108"/>
      <c r="B311" s="108"/>
      <c r="C311" s="137">
        <v>300</v>
      </c>
      <c r="D311" s="107" t="s">
        <v>3336</v>
      </c>
      <c r="E311" s="108" t="s">
        <v>3334</v>
      </c>
      <c r="F311" s="108" t="s">
        <v>2968</v>
      </c>
      <c r="G311" s="104"/>
      <c r="H311" s="104"/>
      <c r="I311" s="105"/>
      <c r="J311" s="104"/>
      <c r="K311" s="104"/>
      <c r="L311" s="104"/>
      <c r="M311" s="104"/>
      <c r="N311" s="104"/>
      <c r="O311" s="104"/>
      <c r="P311" s="104"/>
      <c r="Q311" s="104"/>
      <c r="R311" s="103"/>
      <c r="S311" s="103"/>
      <c r="T311" s="104"/>
      <c r="U311" s="103"/>
      <c r="V311" s="104"/>
      <c r="W311" s="104"/>
      <c r="X311" s="104"/>
      <c r="Y311" s="104"/>
      <c r="Z311" s="107" t="s">
        <v>1848</v>
      </c>
      <c r="AA311" s="104"/>
      <c r="AB311" s="103"/>
      <c r="AC311" s="104"/>
      <c r="AD311" s="104"/>
      <c r="AE311" s="108" t="s">
        <v>76</v>
      </c>
      <c r="AF311" s="104"/>
      <c r="AG311" s="104"/>
      <c r="AH311" s="103"/>
      <c r="AI311" s="108">
        <v>3</v>
      </c>
      <c r="AJ311" s="108" t="s">
        <v>2968</v>
      </c>
      <c r="AK311" s="107" t="s">
        <v>1848</v>
      </c>
      <c r="AL311" s="107" t="s">
        <v>3336</v>
      </c>
      <c r="AM311" s="138">
        <v>206.4</v>
      </c>
      <c r="AN311" s="139" t="s">
        <v>2876</v>
      </c>
      <c r="AO311" s="107">
        <v>2290.8200000000002</v>
      </c>
      <c r="AP311" s="108"/>
      <c r="AQ311" s="107"/>
      <c r="AR311" s="107"/>
      <c r="AS311" s="107"/>
      <c r="AT311" s="103"/>
      <c r="AU311" s="107"/>
      <c r="AV311" s="107"/>
      <c r="AW311" s="118"/>
      <c r="AX311" s="118"/>
      <c r="AY311" s="140"/>
      <c r="AZ311" s="106" t="s">
        <v>58</v>
      </c>
      <c r="BA311" s="272" t="s">
        <v>2424</v>
      </c>
    </row>
    <row r="312" spans="1:53" x14ac:dyDescent="0.2">
      <c r="A312" s="108"/>
      <c r="B312" s="108"/>
      <c r="C312" s="137">
        <v>301</v>
      </c>
      <c r="D312" s="107" t="s">
        <v>3337</v>
      </c>
      <c r="E312" s="108" t="s">
        <v>1849</v>
      </c>
      <c r="F312" s="108" t="s">
        <v>2977</v>
      </c>
      <c r="G312" s="104"/>
      <c r="H312" s="104"/>
      <c r="I312" s="105"/>
      <c r="J312" s="104"/>
      <c r="K312" s="104"/>
      <c r="L312" s="104"/>
      <c r="M312" s="104"/>
      <c r="N312" s="104"/>
      <c r="O312" s="104"/>
      <c r="P312" s="104"/>
      <c r="Q312" s="104"/>
      <c r="R312" s="103"/>
      <c r="S312" s="103"/>
      <c r="T312" s="104"/>
      <c r="U312" s="103"/>
      <c r="V312" s="104"/>
      <c r="W312" s="104"/>
      <c r="X312" s="104"/>
      <c r="Y312" s="104"/>
      <c r="Z312" s="107" t="s">
        <v>1848</v>
      </c>
      <c r="AA312" s="104"/>
      <c r="AB312" s="103"/>
      <c r="AC312" s="104"/>
      <c r="AD312" s="104"/>
      <c r="AE312" s="108" t="s">
        <v>76</v>
      </c>
      <c r="AF312" s="104"/>
      <c r="AG312" s="104"/>
      <c r="AH312" s="103"/>
      <c r="AI312" s="108" t="s">
        <v>3338</v>
      </c>
      <c r="AJ312" s="108" t="s">
        <v>2977</v>
      </c>
      <c r="AK312" s="107" t="s">
        <v>1848</v>
      </c>
      <c r="AL312" s="107" t="s">
        <v>3337</v>
      </c>
      <c r="AM312" s="138">
        <v>7.6</v>
      </c>
      <c r="AN312" s="139" t="s">
        <v>2876</v>
      </c>
      <c r="AO312" s="107"/>
      <c r="AP312" s="108">
        <v>7.6</v>
      </c>
      <c r="AQ312" s="107"/>
      <c r="AR312" s="107"/>
      <c r="AS312" s="107"/>
      <c r="AT312" s="103"/>
      <c r="AU312" s="107"/>
      <c r="AV312" s="107"/>
      <c r="AW312" s="118"/>
      <c r="AX312" s="118"/>
      <c r="AY312" s="140"/>
      <c r="AZ312" s="106" t="s">
        <v>58</v>
      </c>
      <c r="BA312" s="272" t="s">
        <v>2424</v>
      </c>
    </row>
    <row r="313" spans="1:53" x14ac:dyDescent="0.2">
      <c r="A313" s="108"/>
      <c r="B313" s="108"/>
      <c r="C313" s="137">
        <v>302</v>
      </c>
      <c r="D313" s="107" t="s">
        <v>3339</v>
      </c>
      <c r="E313" s="108" t="s">
        <v>3340</v>
      </c>
      <c r="F313" s="108" t="s">
        <v>2891</v>
      </c>
      <c r="G313" s="104"/>
      <c r="H313" s="104"/>
      <c r="I313" s="105"/>
      <c r="J313" s="104"/>
      <c r="K313" s="104"/>
      <c r="L313" s="104"/>
      <c r="M313" s="104"/>
      <c r="N313" s="104"/>
      <c r="O313" s="104"/>
      <c r="P313" s="104"/>
      <c r="Q313" s="104"/>
      <c r="R313" s="103"/>
      <c r="S313" s="103"/>
      <c r="T313" s="104"/>
      <c r="U313" s="103"/>
      <c r="V313" s="104"/>
      <c r="W313" s="104"/>
      <c r="X313" s="104"/>
      <c r="Y313" s="104"/>
      <c r="Z313" s="107"/>
      <c r="AA313" s="104"/>
      <c r="AB313" s="103"/>
      <c r="AC313" s="104"/>
      <c r="AD313" s="104"/>
      <c r="AE313" s="108" t="s">
        <v>56</v>
      </c>
      <c r="AF313" s="104"/>
      <c r="AG313" s="104"/>
      <c r="AH313" s="103"/>
      <c r="AI313" s="108">
        <v>5696</v>
      </c>
      <c r="AJ313" s="108" t="s">
        <v>2891</v>
      </c>
      <c r="AK313" s="107"/>
      <c r="AL313" s="107" t="s">
        <v>3339</v>
      </c>
      <c r="AM313" s="138">
        <v>190.3</v>
      </c>
      <c r="AN313" s="139" t="s">
        <v>2876</v>
      </c>
      <c r="AO313" s="107"/>
      <c r="AP313" s="107"/>
      <c r="AQ313" s="107"/>
      <c r="AR313" s="107"/>
      <c r="AS313" s="107"/>
      <c r="AT313" s="103"/>
      <c r="AU313" s="107">
        <v>0</v>
      </c>
      <c r="AV313" s="107"/>
      <c r="AW313" s="118"/>
      <c r="AX313" s="118"/>
      <c r="AY313" s="140"/>
      <c r="AZ313" s="106" t="s">
        <v>58</v>
      </c>
      <c r="BA313" s="272" t="s">
        <v>3572</v>
      </c>
    </row>
    <row r="314" spans="1:53" x14ac:dyDescent="0.2">
      <c r="A314" s="108"/>
      <c r="B314" s="108"/>
      <c r="C314" s="137">
        <v>303</v>
      </c>
      <c r="D314" s="107" t="s">
        <v>3341</v>
      </c>
      <c r="E314" s="108"/>
      <c r="F314" s="108" t="s">
        <v>3342</v>
      </c>
      <c r="G314" s="104"/>
      <c r="H314" s="104"/>
      <c r="I314" s="105"/>
      <c r="J314" s="104"/>
      <c r="K314" s="104"/>
      <c r="L314" s="104"/>
      <c r="M314" s="104"/>
      <c r="N314" s="104"/>
      <c r="O314" s="104"/>
      <c r="P314" s="104"/>
      <c r="Q314" s="104"/>
      <c r="R314" s="103"/>
      <c r="S314" s="103"/>
      <c r="T314" s="104"/>
      <c r="U314" s="103"/>
      <c r="V314" s="104"/>
      <c r="W314" s="104"/>
      <c r="X314" s="104"/>
      <c r="Y314" s="104"/>
      <c r="Z314" s="107" t="s">
        <v>1934</v>
      </c>
      <c r="AA314" s="104"/>
      <c r="AB314" s="103"/>
      <c r="AC314" s="104"/>
      <c r="AD314" s="104"/>
      <c r="AE314" s="108" t="s">
        <v>76</v>
      </c>
      <c r="AF314" s="104"/>
      <c r="AG314" s="104"/>
      <c r="AH314" s="103"/>
      <c r="AI314" s="108">
        <v>5087</v>
      </c>
      <c r="AJ314" s="108" t="s">
        <v>3342</v>
      </c>
      <c r="AK314" s="107" t="s">
        <v>1934</v>
      </c>
      <c r="AL314" s="107" t="s">
        <v>3341</v>
      </c>
      <c r="AM314" s="138">
        <v>16004.39</v>
      </c>
      <c r="AN314" s="139" t="s">
        <v>2876</v>
      </c>
      <c r="AO314" s="107"/>
      <c r="AP314" s="107"/>
      <c r="AQ314" s="108">
        <v>16004.39</v>
      </c>
      <c r="AR314" s="107"/>
      <c r="AS314" s="107"/>
      <c r="AT314" s="103"/>
      <c r="AU314" s="107"/>
      <c r="AV314" s="107"/>
      <c r="AW314" s="118"/>
      <c r="AX314" s="118"/>
      <c r="AY314" s="140"/>
      <c r="AZ314" s="106" t="s">
        <v>58</v>
      </c>
      <c r="BA314" s="272" t="s">
        <v>2424</v>
      </c>
    </row>
    <row r="315" spans="1:53" x14ac:dyDescent="0.2">
      <c r="A315" s="108"/>
      <c r="B315" s="108"/>
      <c r="C315" s="137">
        <v>304</v>
      </c>
      <c r="D315" s="107" t="s">
        <v>3343</v>
      </c>
      <c r="E315" s="108" t="s">
        <v>1995</v>
      </c>
      <c r="F315" s="108" t="s">
        <v>3218</v>
      </c>
      <c r="G315" s="104"/>
      <c r="H315" s="104"/>
      <c r="I315" s="105"/>
      <c r="J315" s="104"/>
      <c r="K315" s="104"/>
      <c r="L315" s="104"/>
      <c r="M315" s="104"/>
      <c r="N315" s="104"/>
      <c r="O315" s="104"/>
      <c r="P315" s="104"/>
      <c r="Q315" s="104"/>
      <c r="R315" s="103"/>
      <c r="S315" s="103"/>
      <c r="T315" s="104"/>
      <c r="U315" s="103"/>
      <c r="V315" s="104"/>
      <c r="W315" s="104"/>
      <c r="X315" s="104"/>
      <c r="Y315" s="104"/>
      <c r="Z315" s="107" t="s">
        <v>1994</v>
      </c>
      <c r="AA315" s="104"/>
      <c r="AB315" s="103"/>
      <c r="AC315" s="104"/>
      <c r="AD315" s="104"/>
      <c r="AE315" s="108" t="s">
        <v>76</v>
      </c>
      <c r="AF315" s="104"/>
      <c r="AG315" s="104"/>
      <c r="AH315" s="103"/>
      <c r="AI315" s="108">
        <v>5015</v>
      </c>
      <c r="AJ315" s="108" t="s">
        <v>3218</v>
      </c>
      <c r="AK315" s="107" t="s">
        <v>1994</v>
      </c>
      <c r="AL315" s="107" t="s">
        <v>3343</v>
      </c>
      <c r="AM315" s="138">
        <v>231.1</v>
      </c>
      <c r="AN315" s="139" t="s">
        <v>2876</v>
      </c>
      <c r="AO315" s="107"/>
      <c r="AP315" s="138">
        <v>231.1</v>
      </c>
      <c r="AQ315" s="107"/>
      <c r="AR315" s="107"/>
      <c r="AS315" s="107"/>
      <c r="AT315" s="103"/>
      <c r="AU315" s="107"/>
      <c r="AV315" s="107"/>
      <c r="AW315" s="118"/>
      <c r="AX315" s="118"/>
      <c r="AY315" s="140"/>
      <c r="AZ315" s="106" t="s">
        <v>58</v>
      </c>
      <c r="BA315" s="272" t="s">
        <v>2424</v>
      </c>
    </row>
    <row r="316" spans="1:53" x14ac:dyDescent="0.2">
      <c r="A316" s="108"/>
      <c r="B316" s="108"/>
      <c r="C316" s="137">
        <v>305</v>
      </c>
      <c r="D316" s="107" t="s">
        <v>3344</v>
      </c>
      <c r="E316" s="108" t="s">
        <v>2081</v>
      </c>
      <c r="F316" s="108" t="s">
        <v>3178</v>
      </c>
      <c r="G316" s="104"/>
      <c r="H316" s="104"/>
      <c r="I316" s="105"/>
      <c r="J316" s="104"/>
      <c r="K316" s="104"/>
      <c r="L316" s="104"/>
      <c r="M316" s="104"/>
      <c r="N316" s="104"/>
      <c r="O316" s="104"/>
      <c r="P316" s="104"/>
      <c r="Q316" s="104"/>
      <c r="R316" s="103"/>
      <c r="S316" s="103"/>
      <c r="T316" s="104"/>
      <c r="U316" s="103"/>
      <c r="V316" s="104"/>
      <c r="W316" s="104"/>
      <c r="X316" s="104"/>
      <c r="Y316" s="104"/>
      <c r="Z316" s="107" t="s">
        <v>2080</v>
      </c>
      <c r="AA316" s="104"/>
      <c r="AB316" s="103"/>
      <c r="AC316" s="104"/>
      <c r="AD316" s="104"/>
      <c r="AE316" s="108" t="s">
        <v>76</v>
      </c>
      <c r="AF316" s="104"/>
      <c r="AG316" s="104"/>
      <c r="AH316" s="103"/>
      <c r="AI316" s="108" t="s">
        <v>3345</v>
      </c>
      <c r="AJ316" s="108" t="s">
        <v>3178</v>
      </c>
      <c r="AK316" s="107" t="s">
        <v>2080</v>
      </c>
      <c r="AL316" s="107" t="s">
        <v>3344</v>
      </c>
      <c r="AM316" s="138">
        <v>0</v>
      </c>
      <c r="AN316" s="139" t="s">
        <v>2876</v>
      </c>
      <c r="AO316" s="107"/>
      <c r="AP316" s="107"/>
      <c r="AQ316" s="107"/>
      <c r="AR316" s="107"/>
      <c r="AS316" s="107"/>
      <c r="AT316" s="103"/>
      <c r="AU316" s="107"/>
      <c r="AV316" s="107"/>
      <c r="AW316" s="118"/>
      <c r="AX316" s="118"/>
      <c r="AY316" s="108" t="s">
        <v>3345</v>
      </c>
      <c r="AZ316" s="106" t="s">
        <v>58</v>
      </c>
      <c r="BA316" s="272" t="s">
        <v>2424</v>
      </c>
    </row>
    <row r="317" spans="1:53" x14ac:dyDescent="0.2">
      <c r="A317" s="108"/>
      <c r="B317" s="108"/>
      <c r="C317" s="137">
        <v>306</v>
      </c>
      <c r="D317" s="107" t="s">
        <v>3346</v>
      </c>
      <c r="E317" s="108" t="s">
        <v>2081</v>
      </c>
      <c r="F317" s="108" t="s">
        <v>3347</v>
      </c>
      <c r="G317" s="104"/>
      <c r="H317" s="104"/>
      <c r="I317" s="105"/>
      <c r="J317" s="104"/>
      <c r="K317" s="104"/>
      <c r="L317" s="104"/>
      <c r="M317" s="104"/>
      <c r="N317" s="104"/>
      <c r="O317" s="104"/>
      <c r="P317" s="104"/>
      <c r="Q317" s="104"/>
      <c r="R317" s="103"/>
      <c r="S317" s="103"/>
      <c r="T317" s="104"/>
      <c r="U317" s="103"/>
      <c r="V317" s="104"/>
      <c r="W317" s="104"/>
      <c r="X317" s="104"/>
      <c r="Y317" s="104"/>
      <c r="Z317" s="107" t="s">
        <v>2080</v>
      </c>
      <c r="AA317" s="104"/>
      <c r="AB317" s="103"/>
      <c r="AC317" s="104"/>
      <c r="AD317" s="104"/>
      <c r="AE317" s="108" t="s">
        <v>76</v>
      </c>
      <c r="AF317" s="104"/>
      <c r="AG317" s="104"/>
      <c r="AH317" s="103"/>
      <c r="AI317" s="108" t="s">
        <v>3345</v>
      </c>
      <c r="AJ317" s="108" t="s">
        <v>3347</v>
      </c>
      <c r="AK317" s="107" t="s">
        <v>2080</v>
      </c>
      <c r="AL317" s="107" t="s">
        <v>3346</v>
      </c>
      <c r="AM317" s="138">
        <v>0</v>
      </c>
      <c r="AN317" s="139" t="s">
        <v>2876</v>
      </c>
      <c r="AO317" s="107"/>
      <c r="AP317" s="107"/>
      <c r="AQ317" s="107"/>
      <c r="AR317" s="107"/>
      <c r="AS317" s="107"/>
      <c r="AT317" s="103"/>
      <c r="AU317" s="107"/>
      <c r="AV317" s="107"/>
      <c r="AW317" s="118"/>
      <c r="AX317" s="118"/>
      <c r="AY317" s="108" t="s">
        <v>3345</v>
      </c>
      <c r="AZ317" s="106" t="s">
        <v>58</v>
      </c>
      <c r="BA317" s="272" t="s">
        <v>2424</v>
      </c>
    </row>
    <row r="318" spans="1:53" x14ac:dyDescent="0.2">
      <c r="A318" s="108"/>
      <c r="B318" s="108"/>
      <c r="C318" s="137">
        <v>307</v>
      </c>
      <c r="D318" s="107" t="s">
        <v>3348</v>
      </c>
      <c r="E318" s="108" t="s">
        <v>3349</v>
      </c>
      <c r="F318" s="108" t="s">
        <v>3350</v>
      </c>
      <c r="G318" s="104"/>
      <c r="H318" s="104"/>
      <c r="I318" s="105"/>
      <c r="J318" s="104"/>
      <c r="K318" s="104"/>
      <c r="L318" s="104"/>
      <c r="M318" s="104"/>
      <c r="N318" s="104"/>
      <c r="O318" s="104"/>
      <c r="P318" s="104"/>
      <c r="Q318" s="104"/>
      <c r="R318" s="103"/>
      <c r="S318" s="103"/>
      <c r="T318" s="104"/>
      <c r="U318" s="103"/>
      <c r="V318" s="104"/>
      <c r="W318" s="104"/>
      <c r="X318" s="104"/>
      <c r="Y318" s="104"/>
      <c r="Z318" s="107" t="s">
        <v>2080</v>
      </c>
      <c r="AA318" s="104"/>
      <c r="AB318" s="103"/>
      <c r="AC318" s="104"/>
      <c r="AD318" s="104"/>
      <c r="AE318" s="108" t="s">
        <v>76</v>
      </c>
      <c r="AF318" s="104"/>
      <c r="AG318" s="104"/>
      <c r="AH318" s="103"/>
      <c r="AI318" s="108" t="s">
        <v>3345</v>
      </c>
      <c r="AJ318" s="108" t="s">
        <v>3350</v>
      </c>
      <c r="AK318" s="107" t="s">
        <v>2080</v>
      </c>
      <c r="AL318" s="107" t="s">
        <v>3348</v>
      </c>
      <c r="AM318" s="138">
        <v>0</v>
      </c>
      <c r="AN318" s="139" t="s">
        <v>2876</v>
      </c>
      <c r="AO318" s="107"/>
      <c r="AP318" s="107"/>
      <c r="AQ318" s="107"/>
      <c r="AR318" s="107"/>
      <c r="AS318" s="107"/>
      <c r="AT318" s="103"/>
      <c r="AU318" s="107"/>
      <c r="AV318" s="107"/>
      <c r="AW318" s="118"/>
      <c r="AX318" s="118"/>
      <c r="AY318" s="108" t="s">
        <v>3345</v>
      </c>
      <c r="AZ318" s="106" t="s">
        <v>58</v>
      </c>
      <c r="BA318" s="272" t="s">
        <v>2424</v>
      </c>
    </row>
    <row r="319" spans="1:53" x14ac:dyDescent="0.2">
      <c r="A319" s="108"/>
      <c r="B319" s="108"/>
      <c r="C319" s="137">
        <v>308</v>
      </c>
      <c r="D319" s="107" t="s">
        <v>3351</v>
      </c>
      <c r="E319" s="108" t="s">
        <v>2081</v>
      </c>
      <c r="F319" s="108" t="s">
        <v>3009</v>
      </c>
      <c r="G319" s="104"/>
      <c r="H319" s="104"/>
      <c r="I319" s="105"/>
      <c r="J319" s="104"/>
      <c r="K319" s="104"/>
      <c r="L319" s="104"/>
      <c r="M319" s="104"/>
      <c r="N319" s="104"/>
      <c r="O319" s="104"/>
      <c r="P319" s="104"/>
      <c r="Q319" s="104"/>
      <c r="R319" s="103"/>
      <c r="S319" s="103"/>
      <c r="T319" s="104"/>
      <c r="U319" s="103"/>
      <c r="V319" s="104"/>
      <c r="W319" s="104"/>
      <c r="X319" s="104"/>
      <c r="Y319" s="104"/>
      <c r="Z319" s="107" t="s">
        <v>2080</v>
      </c>
      <c r="AA319" s="104"/>
      <c r="AB319" s="103"/>
      <c r="AC319" s="104"/>
      <c r="AD319" s="104"/>
      <c r="AE319" s="108" t="s">
        <v>76</v>
      </c>
      <c r="AF319" s="104"/>
      <c r="AG319" s="104"/>
      <c r="AH319" s="103"/>
      <c r="AI319" s="108" t="s">
        <v>3345</v>
      </c>
      <c r="AJ319" s="108" t="s">
        <v>3009</v>
      </c>
      <c r="AK319" s="107" t="s">
        <v>2080</v>
      </c>
      <c r="AL319" s="107" t="s">
        <v>3351</v>
      </c>
      <c r="AM319" s="138">
        <v>0</v>
      </c>
      <c r="AN319" s="139" t="s">
        <v>2876</v>
      </c>
      <c r="AO319" s="107"/>
      <c r="AP319" s="107"/>
      <c r="AQ319" s="107"/>
      <c r="AR319" s="107"/>
      <c r="AS319" s="107"/>
      <c r="AT319" s="103"/>
      <c r="AU319" s="107"/>
      <c r="AV319" s="107"/>
      <c r="AW319" s="118"/>
      <c r="AX319" s="118"/>
      <c r="AY319" s="108" t="s">
        <v>3345</v>
      </c>
      <c r="AZ319" s="106" t="s">
        <v>58</v>
      </c>
      <c r="BA319" s="272" t="s">
        <v>2424</v>
      </c>
    </row>
    <row r="320" spans="1:53" x14ac:dyDescent="0.2">
      <c r="A320" s="108"/>
      <c r="B320" s="108"/>
      <c r="C320" s="137">
        <v>309</v>
      </c>
      <c r="D320" s="107" t="s">
        <v>3352</v>
      </c>
      <c r="E320" s="108" t="s">
        <v>2081</v>
      </c>
      <c r="F320" s="108" t="s">
        <v>3353</v>
      </c>
      <c r="G320" s="104"/>
      <c r="H320" s="104"/>
      <c r="I320" s="105"/>
      <c r="J320" s="104"/>
      <c r="K320" s="104"/>
      <c r="L320" s="104"/>
      <c r="M320" s="104"/>
      <c r="N320" s="104"/>
      <c r="O320" s="104"/>
      <c r="P320" s="104"/>
      <c r="Q320" s="104"/>
      <c r="R320" s="103"/>
      <c r="S320" s="103"/>
      <c r="T320" s="104"/>
      <c r="U320" s="103"/>
      <c r="V320" s="104"/>
      <c r="W320" s="104"/>
      <c r="X320" s="104"/>
      <c r="Y320" s="104"/>
      <c r="Z320" s="107" t="s">
        <v>2080</v>
      </c>
      <c r="AA320" s="104"/>
      <c r="AB320" s="103"/>
      <c r="AC320" s="104"/>
      <c r="AD320" s="104"/>
      <c r="AE320" s="108" t="s">
        <v>76</v>
      </c>
      <c r="AF320" s="104"/>
      <c r="AG320" s="104"/>
      <c r="AH320" s="103"/>
      <c r="AI320" s="108" t="s">
        <v>3345</v>
      </c>
      <c r="AJ320" s="108" t="s">
        <v>3353</v>
      </c>
      <c r="AK320" s="107" t="s">
        <v>2080</v>
      </c>
      <c r="AL320" s="107" t="s">
        <v>3352</v>
      </c>
      <c r="AM320" s="138">
        <v>0</v>
      </c>
      <c r="AN320" s="139" t="s">
        <v>2876</v>
      </c>
      <c r="AO320" s="107"/>
      <c r="AP320" s="107"/>
      <c r="AQ320" s="107"/>
      <c r="AR320" s="107"/>
      <c r="AS320" s="107"/>
      <c r="AT320" s="103"/>
      <c r="AU320" s="107"/>
      <c r="AV320" s="107"/>
      <c r="AW320" s="118"/>
      <c r="AX320" s="118"/>
      <c r="AY320" s="108" t="s">
        <v>3345</v>
      </c>
      <c r="AZ320" s="106" t="s">
        <v>58</v>
      </c>
      <c r="BA320" s="272" t="s">
        <v>2424</v>
      </c>
    </row>
    <row r="321" spans="1:53" x14ac:dyDescent="0.2">
      <c r="A321" s="108"/>
      <c r="B321" s="108"/>
      <c r="C321" s="137">
        <v>310</v>
      </c>
      <c r="D321" s="107" t="s">
        <v>3354</v>
      </c>
      <c r="E321" s="108" t="s">
        <v>2081</v>
      </c>
      <c r="F321" s="108" t="s">
        <v>2926</v>
      </c>
      <c r="G321" s="104"/>
      <c r="H321" s="104"/>
      <c r="I321" s="105"/>
      <c r="J321" s="104"/>
      <c r="K321" s="104"/>
      <c r="L321" s="104"/>
      <c r="M321" s="104"/>
      <c r="N321" s="104"/>
      <c r="O321" s="104"/>
      <c r="P321" s="104"/>
      <c r="Q321" s="104"/>
      <c r="R321" s="103"/>
      <c r="S321" s="103"/>
      <c r="T321" s="104"/>
      <c r="U321" s="103"/>
      <c r="V321" s="104"/>
      <c r="W321" s="104"/>
      <c r="X321" s="104"/>
      <c r="Y321" s="104"/>
      <c r="Z321" s="107" t="s">
        <v>2080</v>
      </c>
      <c r="AA321" s="104"/>
      <c r="AB321" s="103"/>
      <c r="AC321" s="104"/>
      <c r="AD321" s="104"/>
      <c r="AE321" s="108" t="s">
        <v>76</v>
      </c>
      <c r="AF321" s="104"/>
      <c r="AG321" s="104"/>
      <c r="AH321" s="103"/>
      <c r="AI321" s="108" t="s">
        <v>3345</v>
      </c>
      <c r="AJ321" s="108" t="s">
        <v>2926</v>
      </c>
      <c r="AK321" s="107" t="s">
        <v>2080</v>
      </c>
      <c r="AL321" s="107" t="s">
        <v>3354</v>
      </c>
      <c r="AM321" s="138">
        <v>0</v>
      </c>
      <c r="AN321" s="139" t="s">
        <v>2876</v>
      </c>
      <c r="AO321" s="107"/>
      <c r="AP321" s="107"/>
      <c r="AQ321" s="107"/>
      <c r="AR321" s="107"/>
      <c r="AS321" s="107"/>
      <c r="AT321" s="103"/>
      <c r="AU321" s="107"/>
      <c r="AV321" s="107"/>
      <c r="AW321" s="118"/>
      <c r="AX321" s="118"/>
      <c r="AY321" s="108" t="s">
        <v>3345</v>
      </c>
      <c r="AZ321" s="106" t="s">
        <v>58</v>
      </c>
      <c r="BA321" s="272" t="s">
        <v>2424</v>
      </c>
    </row>
    <row r="322" spans="1:53" x14ac:dyDescent="0.2">
      <c r="A322" s="108"/>
      <c r="B322" s="108"/>
      <c r="C322" s="137">
        <v>311</v>
      </c>
      <c r="D322" s="107" t="s">
        <v>3355</v>
      </c>
      <c r="E322" s="108" t="s">
        <v>2095</v>
      </c>
      <c r="F322" s="108" t="s">
        <v>3218</v>
      </c>
      <c r="G322" s="104"/>
      <c r="H322" s="104"/>
      <c r="I322" s="105"/>
      <c r="J322" s="104"/>
      <c r="K322" s="104"/>
      <c r="L322" s="104"/>
      <c r="M322" s="104"/>
      <c r="N322" s="104"/>
      <c r="O322" s="104"/>
      <c r="P322" s="104"/>
      <c r="Q322" s="104"/>
      <c r="R322" s="103"/>
      <c r="S322" s="103"/>
      <c r="T322" s="104"/>
      <c r="U322" s="103"/>
      <c r="V322" s="104"/>
      <c r="W322" s="104"/>
      <c r="X322" s="104"/>
      <c r="Y322" s="104"/>
      <c r="Z322" s="107" t="s">
        <v>2094</v>
      </c>
      <c r="AA322" s="104"/>
      <c r="AB322" s="103"/>
      <c r="AC322" s="104"/>
      <c r="AD322" s="104"/>
      <c r="AE322" s="108" t="s">
        <v>76</v>
      </c>
      <c r="AF322" s="104"/>
      <c r="AG322" s="104"/>
      <c r="AH322" s="103"/>
      <c r="AI322" s="108">
        <v>5018</v>
      </c>
      <c r="AJ322" s="108" t="s">
        <v>3218</v>
      </c>
      <c r="AK322" s="107" t="s">
        <v>2094</v>
      </c>
      <c r="AL322" s="107" t="s">
        <v>3355</v>
      </c>
      <c r="AM322" s="138">
        <v>422.2</v>
      </c>
      <c r="AN322" s="139" t="s">
        <v>2876</v>
      </c>
      <c r="AO322" s="107"/>
      <c r="AP322" s="138">
        <v>422.2</v>
      </c>
      <c r="AQ322" s="107"/>
      <c r="AR322" s="107"/>
      <c r="AS322" s="107">
        <v>35465.32</v>
      </c>
      <c r="AT322" s="103"/>
      <c r="AU322" s="107"/>
      <c r="AV322" s="107"/>
      <c r="AW322" s="118"/>
      <c r="AX322" s="118"/>
      <c r="AY322" s="140"/>
      <c r="AZ322" s="106" t="s">
        <v>58</v>
      </c>
      <c r="BA322" s="272" t="s">
        <v>2424</v>
      </c>
    </row>
    <row r="323" spans="1:53" x14ac:dyDescent="0.2">
      <c r="A323" s="108"/>
      <c r="B323" s="108"/>
      <c r="C323" s="137">
        <v>312</v>
      </c>
      <c r="D323" s="107" t="s">
        <v>3356</v>
      </c>
      <c r="E323" s="108" t="s">
        <v>2098</v>
      </c>
      <c r="F323" s="108" t="s">
        <v>2891</v>
      </c>
      <c r="G323" s="104"/>
      <c r="H323" s="104"/>
      <c r="I323" s="105"/>
      <c r="J323" s="104"/>
      <c r="K323" s="104"/>
      <c r="L323" s="104"/>
      <c r="M323" s="104"/>
      <c r="N323" s="104"/>
      <c r="O323" s="104"/>
      <c r="P323" s="104"/>
      <c r="Q323" s="104"/>
      <c r="R323" s="103"/>
      <c r="S323" s="103"/>
      <c r="T323" s="104"/>
      <c r="U323" s="103"/>
      <c r="V323" s="104"/>
      <c r="W323" s="104"/>
      <c r="X323" s="104"/>
      <c r="Y323" s="104"/>
      <c r="Z323" s="107" t="s">
        <v>2097</v>
      </c>
      <c r="AA323" s="104"/>
      <c r="AB323" s="103"/>
      <c r="AC323" s="104"/>
      <c r="AD323" s="104"/>
      <c r="AE323" s="108" t="s">
        <v>76</v>
      </c>
      <c r="AF323" s="104"/>
      <c r="AG323" s="104"/>
      <c r="AH323" s="103"/>
      <c r="AI323" s="108">
        <v>5004</v>
      </c>
      <c r="AJ323" s="108" t="s">
        <v>2891</v>
      </c>
      <c r="AK323" s="107" t="s">
        <v>2097</v>
      </c>
      <c r="AL323" s="107" t="s">
        <v>3356</v>
      </c>
      <c r="AM323" s="138">
        <v>832.1</v>
      </c>
      <c r="AN323" s="139" t="s">
        <v>2876</v>
      </c>
      <c r="AO323" s="107"/>
      <c r="AP323" s="107"/>
      <c r="AQ323" s="107"/>
      <c r="AR323" s="107"/>
      <c r="AS323" s="107">
        <v>19342.39</v>
      </c>
      <c r="AT323" s="103"/>
      <c r="AU323" s="107"/>
      <c r="AV323" s="107"/>
      <c r="AW323" s="118"/>
      <c r="AX323" s="118"/>
      <c r="AY323" s="140"/>
      <c r="AZ323" s="106" t="s">
        <v>58</v>
      </c>
      <c r="BA323" s="272" t="s">
        <v>2424</v>
      </c>
    </row>
    <row r="324" spans="1:53" x14ac:dyDescent="0.2">
      <c r="A324" s="108"/>
      <c r="B324" s="108"/>
      <c r="C324" s="137">
        <v>313</v>
      </c>
      <c r="D324" s="107" t="s">
        <v>3357</v>
      </c>
      <c r="E324" s="108" t="s">
        <v>2101</v>
      </c>
      <c r="F324" s="108" t="s">
        <v>2891</v>
      </c>
      <c r="G324" s="104"/>
      <c r="H324" s="104"/>
      <c r="I324" s="105"/>
      <c r="J324" s="104"/>
      <c r="K324" s="104"/>
      <c r="L324" s="104"/>
      <c r="M324" s="104"/>
      <c r="N324" s="104"/>
      <c r="O324" s="104"/>
      <c r="P324" s="104"/>
      <c r="Q324" s="104"/>
      <c r="R324" s="103"/>
      <c r="S324" s="103"/>
      <c r="T324" s="104"/>
      <c r="U324" s="103"/>
      <c r="V324" s="104"/>
      <c r="W324" s="104"/>
      <c r="X324" s="104"/>
      <c r="Y324" s="104"/>
      <c r="Z324" s="107" t="s">
        <v>2100</v>
      </c>
      <c r="AA324" s="104"/>
      <c r="AB324" s="103"/>
      <c r="AC324" s="104"/>
      <c r="AD324" s="104"/>
      <c r="AE324" s="108" t="s">
        <v>76</v>
      </c>
      <c r="AF324" s="104"/>
      <c r="AG324" s="104"/>
      <c r="AH324" s="103"/>
      <c r="AI324" s="108">
        <v>5006</v>
      </c>
      <c r="AJ324" s="108" t="s">
        <v>2891</v>
      </c>
      <c r="AK324" s="107" t="s">
        <v>2100</v>
      </c>
      <c r="AL324" s="107" t="s">
        <v>3357</v>
      </c>
      <c r="AM324" s="138">
        <v>888.82</v>
      </c>
      <c r="AN324" s="139" t="s">
        <v>2876</v>
      </c>
      <c r="AO324" s="107"/>
      <c r="AP324" s="107"/>
      <c r="AQ324" s="107"/>
      <c r="AR324" s="107"/>
      <c r="AS324" s="107">
        <v>39281.64</v>
      </c>
      <c r="AT324" s="103"/>
      <c r="AU324" s="107"/>
      <c r="AV324" s="107"/>
      <c r="AW324" s="118"/>
      <c r="AX324" s="118"/>
      <c r="AY324" s="140"/>
      <c r="AZ324" s="106" t="s">
        <v>58</v>
      </c>
      <c r="BA324" s="272" t="s">
        <v>2424</v>
      </c>
    </row>
    <row r="325" spans="1:53" x14ac:dyDescent="0.2">
      <c r="A325" s="108"/>
      <c r="B325" s="108"/>
      <c r="C325" s="137">
        <v>314</v>
      </c>
      <c r="D325" s="107" t="s">
        <v>3358</v>
      </c>
      <c r="E325" s="108" t="s">
        <v>2104</v>
      </c>
      <c r="F325" s="108" t="s">
        <v>2891</v>
      </c>
      <c r="G325" s="104"/>
      <c r="H325" s="104"/>
      <c r="I325" s="105"/>
      <c r="J325" s="104"/>
      <c r="K325" s="104"/>
      <c r="L325" s="104"/>
      <c r="M325" s="104"/>
      <c r="N325" s="104"/>
      <c r="O325" s="104"/>
      <c r="P325" s="104"/>
      <c r="Q325" s="104"/>
      <c r="R325" s="103"/>
      <c r="S325" s="103"/>
      <c r="T325" s="104"/>
      <c r="U325" s="103"/>
      <c r="V325" s="104"/>
      <c r="W325" s="104"/>
      <c r="X325" s="104"/>
      <c r="Y325" s="104"/>
      <c r="Z325" s="107" t="s">
        <v>2103</v>
      </c>
      <c r="AA325" s="104"/>
      <c r="AB325" s="103"/>
      <c r="AC325" s="104"/>
      <c r="AD325" s="104"/>
      <c r="AE325" s="108" t="s">
        <v>76</v>
      </c>
      <c r="AF325" s="104"/>
      <c r="AG325" s="104"/>
      <c r="AH325" s="103"/>
      <c r="AI325" s="108">
        <v>5005</v>
      </c>
      <c r="AJ325" s="108" t="s">
        <v>2891</v>
      </c>
      <c r="AK325" s="107" t="s">
        <v>2103</v>
      </c>
      <c r="AL325" s="107" t="s">
        <v>3358</v>
      </c>
      <c r="AM325" s="138">
        <v>1030.3</v>
      </c>
      <c r="AN325" s="139" t="s">
        <v>2876</v>
      </c>
      <c r="AO325" s="107"/>
      <c r="AP325" s="107"/>
      <c r="AQ325" s="107"/>
      <c r="AR325" s="107"/>
      <c r="AS325" s="107"/>
      <c r="AT325" s="103"/>
      <c r="AU325" s="107"/>
      <c r="AV325" s="107"/>
      <c r="AW325" s="118"/>
      <c r="AX325" s="118"/>
      <c r="AY325" s="140"/>
      <c r="AZ325" s="106" t="s">
        <v>58</v>
      </c>
      <c r="BA325" s="272" t="s">
        <v>2424</v>
      </c>
    </row>
    <row r="326" spans="1:53" x14ac:dyDescent="0.2">
      <c r="A326" s="108"/>
      <c r="B326" s="108"/>
      <c r="C326" s="137">
        <v>315</v>
      </c>
      <c r="D326" s="107" t="s">
        <v>3359</v>
      </c>
      <c r="E326" s="108" t="s">
        <v>2129</v>
      </c>
      <c r="F326" s="108" t="s">
        <v>3360</v>
      </c>
      <c r="G326" s="104"/>
      <c r="H326" s="104"/>
      <c r="I326" s="105"/>
      <c r="J326" s="104"/>
      <c r="K326" s="104"/>
      <c r="L326" s="104"/>
      <c r="M326" s="104"/>
      <c r="N326" s="104"/>
      <c r="O326" s="104"/>
      <c r="P326" s="104"/>
      <c r="Q326" s="104"/>
      <c r="R326" s="103"/>
      <c r="S326" s="103"/>
      <c r="T326" s="104"/>
      <c r="U326" s="103"/>
      <c r="V326" s="104"/>
      <c r="W326" s="104"/>
      <c r="X326" s="104"/>
      <c r="Y326" s="104"/>
      <c r="Z326" s="107" t="s">
        <v>2128</v>
      </c>
      <c r="AA326" s="104"/>
      <c r="AB326" s="103"/>
      <c r="AC326" s="104"/>
      <c r="AD326" s="104"/>
      <c r="AE326" s="108" t="s">
        <v>76</v>
      </c>
      <c r="AF326" s="104"/>
      <c r="AG326" s="104"/>
      <c r="AH326" s="103"/>
      <c r="AI326" s="108">
        <v>5668</v>
      </c>
      <c r="AJ326" s="108" t="s">
        <v>3360</v>
      </c>
      <c r="AK326" s="107" t="s">
        <v>2128</v>
      </c>
      <c r="AL326" s="107" t="s">
        <v>3359</v>
      </c>
      <c r="AM326" s="138">
        <v>774.3</v>
      </c>
      <c r="AN326" s="139" t="s">
        <v>2876</v>
      </c>
      <c r="AO326" s="107"/>
      <c r="AP326" s="138">
        <v>774.3</v>
      </c>
      <c r="AQ326" s="107"/>
      <c r="AR326" s="107"/>
      <c r="AS326" s="107"/>
      <c r="AT326" s="103"/>
      <c r="AU326" s="107"/>
      <c r="AV326" s="107"/>
      <c r="AW326" s="118"/>
      <c r="AX326" s="118"/>
      <c r="AY326" s="140"/>
      <c r="AZ326" s="106" t="s">
        <v>58</v>
      </c>
      <c r="BA326" s="272" t="s">
        <v>2424</v>
      </c>
    </row>
    <row r="327" spans="1:53" x14ac:dyDescent="0.2">
      <c r="A327" s="108"/>
      <c r="B327" s="108"/>
      <c r="C327" s="137">
        <v>316</v>
      </c>
      <c r="D327" s="107" t="s">
        <v>3361</v>
      </c>
      <c r="E327" s="108" t="s">
        <v>2179</v>
      </c>
      <c r="F327" s="108" t="s">
        <v>3362</v>
      </c>
      <c r="G327" s="104"/>
      <c r="H327" s="104"/>
      <c r="I327" s="105"/>
      <c r="J327" s="104"/>
      <c r="K327" s="104"/>
      <c r="L327" s="104"/>
      <c r="M327" s="104"/>
      <c r="N327" s="104"/>
      <c r="O327" s="104"/>
      <c r="P327" s="104"/>
      <c r="Q327" s="104"/>
      <c r="R327" s="103"/>
      <c r="S327" s="103"/>
      <c r="T327" s="104"/>
      <c r="U327" s="103"/>
      <c r="V327" s="104"/>
      <c r="W327" s="104"/>
      <c r="X327" s="104"/>
      <c r="Y327" s="104"/>
      <c r="Z327" s="107" t="s">
        <v>2178</v>
      </c>
      <c r="AA327" s="104"/>
      <c r="AB327" s="103"/>
      <c r="AC327" s="104"/>
      <c r="AD327" s="104"/>
      <c r="AE327" s="108" t="s">
        <v>76</v>
      </c>
      <c r="AF327" s="104"/>
      <c r="AG327" s="104"/>
      <c r="AH327" s="103"/>
      <c r="AI327" s="108">
        <v>5692</v>
      </c>
      <c r="AJ327" s="108" t="s">
        <v>3362</v>
      </c>
      <c r="AK327" s="107" t="s">
        <v>2178</v>
      </c>
      <c r="AL327" s="107" t="s">
        <v>3361</v>
      </c>
      <c r="AM327" s="138">
        <v>737.4</v>
      </c>
      <c r="AN327" s="139" t="s">
        <v>2876</v>
      </c>
      <c r="AO327" s="107"/>
      <c r="AP327" s="107"/>
      <c r="AQ327" s="107"/>
      <c r="AR327" s="107"/>
      <c r="AS327" s="107"/>
      <c r="AT327" s="103"/>
      <c r="AU327" s="107"/>
      <c r="AV327" s="107">
        <v>2083.33</v>
      </c>
      <c r="AW327" s="118"/>
      <c r="AX327" s="118"/>
      <c r="AY327" s="140"/>
      <c r="AZ327" s="106" t="s">
        <v>58</v>
      </c>
      <c r="BA327" s="272" t="s">
        <v>2424</v>
      </c>
    </row>
    <row r="328" spans="1:53" x14ac:dyDescent="0.2">
      <c r="A328" s="108"/>
      <c r="B328" s="108"/>
      <c r="C328" s="137">
        <v>317</v>
      </c>
      <c r="D328" s="107" t="s">
        <v>3363</v>
      </c>
      <c r="E328" s="108" t="s">
        <v>2199</v>
      </c>
      <c r="F328" s="108" t="s">
        <v>3364</v>
      </c>
      <c r="G328" s="104"/>
      <c r="H328" s="104"/>
      <c r="I328" s="105"/>
      <c r="J328" s="104"/>
      <c r="K328" s="104"/>
      <c r="L328" s="104"/>
      <c r="M328" s="104"/>
      <c r="N328" s="104"/>
      <c r="O328" s="104"/>
      <c r="P328" s="104"/>
      <c r="Q328" s="104"/>
      <c r="R328" s="103"/>
      <c r="S328" s="103"/>
      <c r="T328" s="104"/>
      <c r="U328" s="103"/>
      <c r="V328" s="104"/>
      <c r="W328" s="104"/>
      <c r="X328" s="104"/>
      <c r="Y328" s="104"/>
      <c r="Z328" s="107" t="s">
        <v>2200</v>
      </c>
      <c r="AA328" s="104"/>
      <c r="AB328" s="103"/>
      <c r="AC328" s="104"/>
      <c r="AD328" s="104"/>
      <c r="AE328" s="108" t="s">
        <v>76</v>
      </c>
      <c r="AF328" s="104"/>
      <c r="AG328" s="104"/>
      <c r="AH328" s="103"/>
      <c r="AI328" s="108" t="s">
        <v>134</v>
      </c>
      <c r="AJ328" s="108" t="s">
        <v>3364</v>
      </c>
      <c r="AK328" s="107" t="s">
        <v>2200</v>
      </c>
      <c r="AL328" s="107" t="s">
        <v>3363</v>
      </c>
      <c r="AM328" s="138">
        <v>0</v>
      </c>
      <c r="AN328" s="139" t="s">
        <v>2876</v>
      </c>
      <c r="AO328" s="107"/>
      <c r="AP328" s="107"/>
      <c r="AQ328" s="107"/>
      <c r="AR328" s="107"/>
      <c r="AS328" s="107">
        <v>70967.53</v>
      </c>
      <c r="AT328" s="103"/>
      <c r="AU328" s="107"/>
      <c r="AV328" s="107"/>
      <c r="AW328" s="118"/>
      <c r="AX328" s="118"/>
      <c r="AY328" s="140" t="s">
        <v>2203</v>
      </c>
      <c r="AZ328" s="106" t="s">
        <v>58</v>
      </c>
      <c r="BA328" s="272" t="s">
        <v>2424</v>
      </c>
    </row>
    <row r="329" spans="1:53" x14ac:dyDescent="0.2">
      <c r="A329" s="108"/>
      <c r="B329" s="108"/>
      <c r="C329" s="137">
        <v>318</v>
      </c>
      <c r="D329" s="107" t="s">
        <v>3365</v>
      </c>
      <c r="E329" s="108" t="s">
        <v>2207</v>
      </c>
      <c r="F329" s="108" t="s">
        <v>3064</v>
      </c>
      <c r="G329" s="104"/>
      <c r="H329" s="104"/>
      <c r="I329" s="105"/>
      <c r="J329" s="104"/>
      <c r="K329" s="104"/>
      <c r="L329" s="104"/>
      <c r="M329" s="104"/>
      <c r="N329" s="104"/>
      <c r="O329" s="104"/>
      <c r="P329" s="104"/>
      <c r="Q329" s="104"/>
      <c r="R329" s="103"/>
      <c r="S329" s="103"/>
      <c r="T329" s="104"/>
      <c r="U329" s="103"/>
      <c r="V329" s="104"/>
      <c r="W329" s="104"/>
      <c r="X329" s="104"/>
      <c r="Y329" s="104"/>
      <c r="Z329" s="107" t="s">
        <v>2206</v>
      </c>
      <c r="AA329" s="104"/>
      <c r="AB329" s="103"/>
      <c r="AC329" s="104"/>
      <c r="AD329" s="104"/>
      <c r="AE329" s="108" t="s">
        <v>76</v>
      </c>
      <c r="AF329" s="104"/>
      <c r="AG329" s="104"/>
      <c r="AH329" s="103"/>
      <c r="AI329" s="108">
        <v>5007</v>
      </c>
      <c r="AJ329" s="108" t="s">
        <v>3064</v>
      </c>
      <c r="AK329" s="107" t="s">
        <v>2206</v>
      </c>
      <c r="AL329" s="107" t="s">
        <v>3365</v>
      </c>
      <c r="AM329" s="138">
        <v>2353.35</v>
      </c>
      <c r="AN329" s="139" t="s">
        <v>2876</v>
      </c>
      <c r="AO329" s="107"/>
      <c r="AP329" s="107"/>
      <c r="AQ329" s="107"/>
      <c r="AR329" s="107"/>
      <c r="AS329" s="107">
        <v>1320.97</v>
      </c>
      <c r="AT329" s="103"/>
      <c r="AU329" s="107"/>
      <c r="AV329" s="107"/>
      <c r="AW329" s="118"/>
      <c r="AX329" s="118"/>
      <c r="AY329" s="140"/>
      <c r="AZ329" s="106" t="s">
        <v>58</v>
      </c>
      <c r="BA329" s="272" t="s">
        <v>2424</v>
      </c>
    </row>
    <row r="330" spans="1:53" x14ac:dyDescent="0.2">
      <c r="A330" s="108"/>
      <c r="B330" s="108"/>
      <c r="C330" s="137">
        <v>319</v>
      </c>
      <c r="D330" s="107" t="s">
        <v>3366</v>
      </c>
      <c r="E330" s="108" t="s">
        <v>2316</v>
      </c>
      <c r="F330" s="108" t="s">
        <v>2891</v>
      </c>
      <c r="G330" s="104"/>
      <c r="H330" s="104"/>
      <c r="I330" s="105"/>
      <c r="J330" s="104"/>
      <c r="K330" s="104"/>
      <c r="L330" s="104"/>
      <c r="M330" s="104"/>
      <c r="N330" s="104"/>
      <c r="O330" s="104"/>
      <c r="P330" s="104"/>
      <c r="Q330" s="104"/>
      <c r="R330" s="103"/>
      <c r="S330" s="103"/>
      <c r="T330" s="104"/>
      <c r="U330" s="103"/>
      <c r="V330" s="104"/>
      <c r="W330" s="104"/>
      <c r="X330" s="104"/>
      <c r="Y330" s="104"/>
      <c r="Z330" s="107" t="s">
        <v>2315</v>
      </c>
      <c r="AA330" s="104"/>
      <c r="AB330" s="103"/>
      <c r="AC330" s="104"/>
      <c r="AD330" s="104"/>
      <c r="AE330" s="108" t="s">
        <v>76</v>
      </c>
      <c r="AF330" s="104"/>
      <c r="AG330" s="104"/>
      <c r="AH330" s="103"/>
      <c r="AI330" s="108">
        <v>5003</v>
      </c>
      <c r="AJ330" s="108" t="s">
        <v>2891</v>
      </c>
      <c r="AK330" s="107" t="s">
        <v>2315</v>
      </c>
      <c r="AL330" s="107" t="s">
        <v>3366</v>
      </c>
      <c r="AM330" s="138">
        <v>206.27</v>
      </c>
      <c r="AN330" s="139" t="s">
        <v>2876</v>
      </c>
      <c r="AO330" s="107"/>
      <c r="AP330" s="107"/>
      <c r="AQ330" s="107"/>
      <c r="AR330" s="107"/>
      <c r="AS330" s="107">
        <v>3059.17</v>
      </c>
      <c r="AT330" s="103"/>
      <c r="AU330" s="107"/>
      <c r="AV330" s="107"/>
      <c r="AW330" s="118"/>
      <c r="AX330" s="118"/>
      <c r="AY330" s="140"/>
      <c r="AZ330" s="106" t="s">
        <v>58</v>
      </c>
      <c r="BA330" s="272" t="s">
        <v>2424</v>
      </c>
    </row>
    <row r="331" spans="1:53" x14ac:dyDescent="0.2">
      <c r="A331" s="108"/>
      <c r="B331" s="108"/>
      <c r="C331" s="137">
        <v>320</v>
      </c>
      <c r="D331" s="107" t="s">
        <v>3367</v>
      </c>
      <c r="E331" s="108" t="s">
        <v>2360</v>
      </c>
      <c r="F331" s="108" t="s">
        <v>2891</v>
      </c>
      <c r="G331" s="104"/>
      <c r="H331" s="104"/>
      <c r="I331" s="105"/>
      <c r="J331" s="104"/>
      <c r="K331" s="104"/>
      <c r="L331" s="104"/>
      <c r="M331" s="104"/>
      <c r="N331" s="104"/>
      <c r="O331" s="104"/>
      <c r="P331" s="104"/>
      <c r="Q331" s="104"/>
      <c r="R331" s="103"/>
      <c r="S331" s="103"/>
      <c r="T331" s="104"/>
      <c r="U331" s="103"/>
      <c r="V331" s="104"/>
      <c r="W331" s="104"/>
      <c r="X331" s="104"/>
      <c r="Y331" s="104"/>
      <c r="Z331" s="107" t="s">
        <v>2359</v>
      </c>
      <c r="AA331" s="104"/>
      <c r="AB331" s="103"/>
      <c r="AC331" s="104"/>
      <c r="AD331" s="104"/>
      <c r="AE331" s="108" t="s">
        <v>76</v>
      </c>
      <c r="AF331" s="104"/>
      <c r="AG331" s="104"/>
      <c r="AH331" s="103"/>
      <c r="AI331" s="108">
        <v>5001</v>
      </c>
      <c r="AJ331" s="108" t="s">
        <v>2891</v>
      </c>
      <c r="AK331" s="107" t="s">
        <v>2359</v>
      </c>
      <c r="AL331" s="107" t="s">
        <v>3367</v>
      </c>
      <c r="AM331" s="138">
        <v>167.9</v>
      </c>
      <c r="AN331" s="139" t="s">
        <v>2876</v>
      </c>
      <c r="AO331" s="107"/>
      <c r="AP331" s="107"/>
      <c r="AQ331" s="107"/>
      <c r="AR331" s="107"/>
      <c r="AS331" s="107"/>
      <c r="AT331" s="103"/>
      <c r="AU331" s="107"/>
      <c r="AV331" s="107"/>
      <c r="AW331" s="118"/>
      <c r="AX331" s="118"/>
      <c r="AY331" s="140"/>
      <c r="AZ331" s="106" t="s">
        <v>58</v>
      </c>
      <c r="BA331" s="272" t="s">
        <v>2424</v>
      </c>
    </row>
    <row r="332" spans="1:53" x14ac:dyDescent="0.2">
      <c r="A332" s="108"/>
      <c r="B332" s="108"/>
      <c r="C332" s="137">
        <v>321</v>
      </c>
      <c r="D332" s="107" t="s">
        <v>3368</v>
      </c>
      <c r="E332" s="108" t="s">
        <v>2360</v>
      </c>
      <c r="F332" s="108" t="s">
        <v>3369</v>
      </c>
      <c r="G332" s="104"/>
      <c r="H332" s="104"/>
      <c r="I332" s="105"/>
      <c r="J332" s="104"/>
      <c r="K332" s="104"/>
      <c r="L332" s="104"/>
      <c r="M332" s="104"/>
      <c r="N332" s="104"/>
      <c r="O332" s="104"/>
      <c r="P332" s="104"/>
      <c r="Q332" s="104"/>
      <c r="R332" s="103"/>
      <c r="S332" s="103"/>
      <c r="T332" s="104"/>
      <c r="U332" s="103"/>
      <c r="V332" s="104"/>
      <c r="W332" s="104"/>
      <c r="X332" s="104"/>
      <c r="Y332" s="104"/>
      <c r="Z332" s="107" t="s">
        <v>2359</v>
      </c>
      <c r="AA332" s="104"/>
      <c r="AB332" s="103"/>
      <c r="AC332" s="104"/>
      <c r="AD332" s="104"/>
      <c r="AE332" s="108" t="s">
        <v>76</v>
      </c>
      <c r="AF332" s="104"/>
      <c r="AG332" s="104"/>
      <c r="AH332" s="103"/>
      <c r="AI332" s="108" t="s">
        <v>3370</v>
      </c>
      <c r="AJ332" s="108" t="s">
        <v>3369</v>
      </c>
      <c r="AK332" s="107" t="s">
        <v>2359</v>
      </c>
      <c r="AL332" s="107" t="s">
        <v>3368</v>
      </c>
      <c r="AM332" s="138">
        <v>40.5</v>
      </c>
      <c r="AN332" s="139" t="s">
        <v>2876</v>
      </c>
      <c r="AO332" s="107"/>
      <c r="AP332" s="108">
        <v>40.5</v>
      </c>
      <c r="AQ332" s="107"/>
      <c r="AR332" s="107"/>
      <c r="AS332" s="107"/>
      <c r="AT332" s="103"/>
      <c r="AU332" s="107"/>
      <c r="AV332" s="107"/>
      <c r="AW332" s="118"/>
      <c r="AX332" s="118"/>
      <c r="AY332" s="140"/>
      <c r="AZ332" s="106" t="s">
        <v>58</v>
      </c>
      <c r="BA332" s="272" t="s">
        <v>2424</v>
      </c>
    </row>
    <row r="333" spans="1:53" x14ac:dyDescent="0.2">
      <c r="A333" s="108"/>
      <c r="B333" s="108"/>
      <c r="C333" s="137">
        <v>322</v>
      </c>
      <c r="D333" s="107" t="s">
        <v>3371</v>
      </c>
      <c r="E333" s="108" t="s">
        <v>2360</v>
      </c>
      <c r="F333" s="108" t="s">
        <v>2885</v>
      </c>
      <c r="G333" s="104"/>
      <c r="H333" s="104"/>
      <c r="I333" s="105"/>
      <c r="J333" s="104"/>
      <c r="K333" s="104"/>
      <c r="L333" s="104"/>
      <c r="M333" s="104"/>
      <c r="N333" s="104"/>
      <c r="O333" s="104"/>
      <c r="P333" s="104"/>
      <c r="Q333" s="104"/>
      <c r="R333" s="103"/>
      <c r="S333" s="103"/>
      <c r="T333" s="104"/>
      <c r="U333" s="103"/>
      <c r="V333" s="104"/>
      <c r="W333" s="104"/>
      <c r="X333" s="104"/>
      <c r="Y333" s="104"/>
      <c r="Z333" s="107" t="s">
        <v>2359</v>
      </c>
      <c r="AA333" s="104"/>
      <c r="AB333" s="103"/>
      <c r="AC333" s="104"/>
      <c r="AD333" s="104"/>
      <c r="AE333" s="108" t="s">
        <v>76</v>
      </c>
      <c r="AF333" s="104"/>
      <c r="AG333" s="104"/>
      <c r="AH333" s="103"/>
      <c r="AI333" s="108" t="s">
        <v>3372</v>
      </c>
      <c r="AJ333" s="108" t="s">
        <v>2885</v>
      </c>
      <c r="AK333" s="107" t="s">
        <v>2359</v>
      </c>
      <c r="AL333" s="107" t="s">
        <v>3371</v>
      </c>
      <c r="AM333" s="138">
        <v>14.1</v>
      </c>
      <c r="AN333" s="139" t="s">
        <v>2876</v>
      </c>
      <c r="AO333" s="107"/>
      <c r="AP333" s="108">
        <v>14.1</v>
      </c>
      <c r="AQ333" s="107"/>
      <c r="AR333" s="107"/>
      <c r="AS333" s="107"/>
      <c r="AT333" s="103"/>
      <c r="AU333" s="107"/>
      <c r="AV333" s="107"/>
      <c r="AW333" s="118"/>
      <c r="AX333" s="118"/>
      <c r="AY333" s="140"/>
      <c r="AZ333" s="106" t="s">
        <v>58</v>
      </c>
      <c r="BA333" s="272" t="s">
        <v>2424</v>
      </c>
    </row>
    <row r="334" spans="1:53" x14ac:dyDescent="0.2">
      <c r="A334" s="108"/>
      <c r="B334" s="108"/>
      <c r="C334" s="137">
        <v>323</v>
      </c>
      <c r="D334" s="107" t="s">
        <v>3373</v>
      </c>
      <c r="E334" s="108" t="s">
        <v>2360</v>
      </c>
      <c r="F334" s="108" t="s">
        <v>2885</v>
      </c>
      <c r="G334" s="104"/>
      <c r="H334" s="104"/>
      <c r="I334" s="105"/>
      <c r="J334" s="104"/>
      <c r="K334" s="104"/>
      <c r="L334" s="104"/>
      <c r="M334" s="104"/>
      <c r="N334" s="104"/>
      <c r="O334" s="104"/>
      <c r="P334" s="104"/>
      <c r="Q334" s="104"/>
      <c r="R334" s="103"/>
      <c r="S334" s="103"/>
      <c r="T334" s="104"/>
      <c r="U334" s="103"/>
      <c r="V334" s="104"/>
      <c r="W334" s="104"/>
      <c r="X334" s="104"/>
      <c r="Y334" s="104"/>
      <c r="Z334" s="107" t="s">
        <v>2359</v>
      </c>
      <c r="AA334" s="104"/>
      <c r="AB334" s="103"/>
      <c r="AC334" s="104"/>
      <c r="AD334" s="104"/>
      <c r="AE334" s="108" t="s">
        <v>76</v>
      </c>
      <c r="AF334" s="104"/>
      <c r="AG334" s="104"/>
      <c r="AH334" s="103"/>
      <c r="AI334" s="108" t="s">
        <v>3374</v>
      </c>
      <c r="AJ334" s="108" t="s">
        <v>2885</v>
      </c>
      <c r="AK334" s="107" t="s">
        <v>2359</v>
      </c>
      <c r="AL334" s="107" t="s">
        <v>3373</v>
      </c>
      <c r="AM334" s="138">
        <v>60</v>
      </c>
      <c r="AN334" s="139" t="s">
        <v>2876</v>
      </c>
      <c r="AO334" s="107"/>
      <c r="AP334" s="108">
        <v>60</v>
      </c>
      <c r="AQ334" s="104"/>
      <c r="AR334" s="107"/>
      <c r="AS334" s="107"/>
      <c r="AT334" s="103"/>
      <c r="AU334" s="107"/>
      <c r="AV334" s="107"/>
      <c r="AW334" s="118"/>
      <c r="AX334" s="118"/>
      <c r="AY334" s="140"/>
      <c r="AZ334" s="106" t="s">
        <v>58</v>
      </c>
      <c r="BA334" s="272" t="s">
        <v>2424</v>
      </c>
    </row>
    <row r="335" spans="1:53" x14ac:dyDescent="0.2">
      <c r="A335" s="108"/>
      <c r="B335" s="108"/>
      <c r="C335" s="137">
        <v>324</v>
      </c>
      <c r="D335" s="107" t="s">
        <v>3375</v>
      </c>
      <c r="E335" s="108" t="s">
        <v>2360</v>
      </c>
      <c r="F335" s="108" t="s">
        <v>2885</v>
      </c>
      <c r="G335" s="104"/>
      <c r="H335" s="104"/>
      <c r="I335" s="105"/>
      <c r="J335" s="104"/>
      <c r="K335" s="104"/>
      <c r="L335" s="104"/>
      <c r="M335" s="104"/>
      <c r="N335" s="104"/>
      <c r="O335" s="104"/>
      <c r="P335" s="104"/>
      <c r="Q335" s="104"/>
      <c r="R335" s="103"/>
      <c r="S335" s="103"/>
      <c r="T335" s="104"/>
      <c r="U335" s="103"/>
      <c r="V335" s="104"/>
      <c r="W335" s="104"/>
      <c r="X335" s="104"/>
      <c r="Y335" s="104"/>
      <c r="Z335" s="107" t="s">
        <v>2359</v>
      </c>
      <c r="AA335" s="104"/>
      <c r="AB335" s="103"/>
      <c r="AC335" s="104"/>
      <c r="AD335" s="104"/>
      <c r="AE335" s="108" t="s">
        <v>76</v>
      </c>
      <c r="AF335" s="104"/>
      <c r="AG335" s="104"/>
      <c r="AH335" s="103"/>
      <c r="AI335" s="108" t="s">
        <v>3376</v>
      </c>
      <c r="AJ335" s="108" t="s">
        <v>2885</v>
      </c>
      <c r="AK335" s="107" t="s">
        <v>2359</v>
      </c>
      <c r="AL335" s="107" t="s">
        <v>3375</v>
      </c>
      <c r="AM335" s="138">
        <v>39.6</v>
      </c>
      <c r="AN335" s="139" t="s">
        <v>2876</v>
      </c>
      <c r="AO335" s="107"/>
      <c r="AP335" s="108">
        <v>39.6</v>
      </c>
      <c r="AQ335" s="104"/>
      <c r="AR335" s="107"/>
      <c r="AS335" s="107"/>
      <c r="AT335" s="103"/>
      <c r="AU335" s="107"/>
      <c r="AV335" s="107"/>
      <c r="AW335" s="118"/>
      <c r="AX335" s="118"/>
      <c r="AY335" s="140"/>
      <c r="AZ335" s="106" t="s">
        <v>58</v>
      </c>
      <c r="BA335" s="272" t="s">
        <v>2424</v>
      </c>
    </row>
    <row r="336" spans="1:53" x14ac:dyDescent="0.2">
      <c r="A336" s="108"/>
      <c r="B336" s="108"/>
      <c r="C336" s="137">
        <v>325</v>
      </c>
      <c r="D336" s="107" t="s">
        <v>3377</v>
      </c>
      <c r="E336" s="108" t="s">
        <v>2360</v>
      </c>
      <c r="F336" s="108" t="s">
        <v>2885</v>
      </c>
      <c r="G336" s="104"/>
      <c r="H336" s="104"/>
      <c r="I336" s="105"/>
      <c r="J336" s="104"/>
      <c r="K336" s="104"/>
      <c r="L336" s="104"/>
      <c r="M336" s="104"/>
      <c r="N336" s="104"/>
      <c r="O336" s="104"/>
      <c r="P336" s="104"/>
      <c r="Q336" s="104"/>
      <c r="R336" s="103"/>
      <c r="S336" s="103"/>
      <c r="T336" s="104"/>
      <c r="U336" s="103"/>
      <c r="V336" s="104"/>
      <c r="W336" s="104"/>
      <c r="X336" s="104"/>
      <c r="Y336" s="104"/>
      <c r="Z336" s="107" t="s">
        <v>2359</v>
      </c>
      <c r="AA336" s="104"/>
      <c r="AB336" s="103"/>
      <c r="AC336" s="104"/>
      <c r="AD336" s="104"/>
      <c r="AE336" s="108" t="s">
        <v>76</v>
      </c>
      <c r="AF336" s="104"/>
      <c r="AG336" s="104"/>
      <c r="AH336" s="103"/>
      <c r="AI336" s="108" t="s">
        <v>3378</v>
      </c>
      <c r="AJ336" s="108" t="s">
        <v>2885</v>
      </c>
      <c r="AK336" s="107" t="s">
        <v>2359</v>
      </c>
      <c r="AL336" s="107" t="s">
        <v>3377</v>
      </c>
      <c r="AM336" s="138">
        <v>28.5</v>
      </c>
      <c r="AN336" s="139" t="s">
        <v>2876</v>
      </c>
      <c r="AO336" s="107"/>
      <c r="AP336" s="108">
        <v>28.5</v>
      </c>
      <c r="AQ336" s="104"/>
      <c r="AR336" s="107"/>
      <c r="AS336" s="107"/>
      <c r="AT336" s="103"/>
      <c r="AU336" s="107"/>
      <c r="AV336" s="107"/>
      <c r="AW336" s="118"/>
      <c r="AX336" s="118"/>
      <c r="AY336" s="140"/>
      <c r="AZ336" s="106" t="s">
        <v>58</v>
      </c>
      <c r="BA336" s="272" t="s">
        <v>2424</v>
      </c>
    </row>
    <row r="337" spans="1:53" x14ac:dyDescent="0.2">
      <c r="A337" s="108"/>
      <c r="B337" s="108"/>
      <c r="C337" s="137">
        <v>326</v>
      </c>
      <c r="D337" s="107" t="s">
        <v>3379</v>
      </c>
      <c r="E337" s="108" t="s">
        <v>2360</v>
      </c>
      <c r="F337" s="108" t="s">
        <v>2885</v>
      </c>
      <c r="G337" s="104"/>
      <c r="H337" s="104"/>
      <c r="I337" s="105"/>
      <c r="J337" s="104"/>
      <c r="K337" s="104"/>
      <c r="L337" s="104"/>
      <c r="M337" s="104"/>
      <c r="N337" s="104"/>
      <c r="O337" s="104"/>
      <c r="P337" s="104"/>
      <c r="Q337" s="104"/>
      <c r="R337" s="103"/>
      <c r="S337" s="103"/>
      <c r="T337" s="104"/>
      <c r="U337" s="103"/>
      <c r="V337" s="104"/>
      <c r="W337" s="104"/>
      <c r="X337" s="104"/>
      <c r="Y337" s="104"/>
      <c r="Z337" s="107" t="s">
        <v>2359</v>
      </c>
      <c r="AA337" s="104"/>
      <c r="AB337" s="103"/>
      <c r="AC337" s="104"/>
      <c r="AD337" s="104"/>
      <c r="AE337" s="108" t="s">
        <v>76</v>
      </c>
      <c r="AF337" s="104"/>
      <c r="AG337" s="104"/>
      <c r="AH337" s="103"/>
      <c r="AI337" s="108" t="s">
        <v>3380</v>
      </c>
      <c r="AJ337" s="108" t="s">
        <v>2885</v>
      </c>
      <c r="AK337" s="107" t="s">
        <v>2359</v>
      </c>
      <c r="AL337" s="107" t="s">
        <v>3379</v>
      </c>
      <c r="AM337" s="138">
        <v>5.0999999999999996</v>
      </c>
      <c r="AN337" s="139" t="s">
        <v>2876</v>
      </c>
      <c r="AO337" s="107"/>
      <c r="AP337" s="108">
        <v>5.0999999999999996</v>
      </c>
      <c r="AQ337" s="104"/>
      <c r="AR337" s="107"/>
      <c r="AS337" s="107">
        <v>5264.63</v>
      </c>
      <c r="AT337" s="103"/>
      <c r="AU337" s="107"/>
      <c r="AV337" s="107"/>
      <c r="AW337" s="118"/>
      <c r="AX337" s="118"/>
      <c r="AY337" s="140"/>
      <c r="AZ337" s="106" t="s">
        <v>58</v>
      </c>
      <c r="BA337" s="272" t="s">
        <v>2424</v>
      </c>
    </row>
    <row r="338" spans="1:53" x14ac:dyDescent="0.2">
      <c r="A338" s="108"/>
      <c r="B338" s="108"/>
      <c r="C338" s="137">
        <v>327</v>
      </c>
      <c r="D338" s="107" t="s">
        <v>3381</v>
      </c>
      <c r="E338" s="108" t="s">
        <v>2363</v>
      </c>
      <c r="F338" s="108" t="s">
        <v>2891</v>
      </c>
      <c r="G338" s="104"/>
      <c r="H338" s="104"/>
      <c r="I338" s="105"/>
      <c r="J338" s="104"/>
      <c r="K338" s="104"/>
      <c r="L338" s="104"/>
      <c r="M338" s="104"/>
      <c r="N338" s="104"/>
      <c r="O338" s="104"/>
      <c r="P338" s="104"/>
      <c r="Q338" s="104"/>
      <c r="R338" s="103"/>
      <c r="S338" s="103"/>
      <c r="T338" s="104"/>
      <c r="U338" s="103"/>
      <c r="V338" s="104"/>
      <c r="W338" s="104"/>
      <c r="X338" s="104"/>
      <c r="Y338" s="104"/>
      <c r="Z338" s="107" t="s">
        <v>2362</v>
      </c>
      <c r="AA338" s="104"/>
      <c r="AB338" s="103"/>
      <c r="AC338" s="104"/>
      <c r="AD338" s="104"/>
      <c r="AE338" s="108" t="s">
        <v>76</v>
      </c>
      <c r="AF338" s="104"/>
      <c r="AG338" s="104"/>
      <c r="AH338" s="103"/>
      <c r="AI338" s="108">
        <v>5008</v>
      </c>
      <c r="AJ338" s="108" t="s">
        <v>2891</v>
      </c>
      <c r="AK338" s="107" t="s">
        <v>2362</v>
      </c>
      <c r="AL338" s="107" t="s">
        <v>3381</v>
      </c>
      <c r="AM338" s="138">
        <v>302.3</v>
      </c>
      <c r="AN338" s="139" t="s">
        <v>2876</v>
      </c>
      <c r="AO338" s="107"/>
      <c r="AP338" s="107"/>
      <c r="AQ338" s="103"/>
      <c r="AR338" s="107"/>
      <c r="AS338" s="107"/>
      <c r="AT338" s="103"/>
      <c r="AU338" s="107"/>
      <c r="AV338" s="107"/>
      <c r="AW338" s="118"/>
      <c r="AX338" s="118"/>
      <c r="AY338" s="140"/>
      <c r="AZ338" s="106" t="s">
        <v>58</v>
      </c>
      <c r="BA338" s="272" t="s">
        <v>2424</v>
      </c>
    </row>
    <row r="339" spans="1:53" x14ac:dyDescent="0.2">
      <c r="A339" s="108"/>
      <c r="B339" s="108"/>
      <c r="C339" s="137">
        <v>328</v>
      </c>
      <c r="D339" s="107" t="s">
        <v>3382</v>
      </c>
      <c r="E339" s="108" t="s">
        <v>2363</v>
      </c>
      <c r="F339" s="108" t="s">
        <v>2885</v>
      </c>
      <c r="G339" s="104"/>
      <c r="H339" s="104"/>
      <c r="I339" s="105"/>
      <c r="J339" s="104"/>
      <c r="K339" s="104"/>
      <c r="L339" s="104"/>
      <c r="M339" s="104"/>
      <c r="N339" s="104"/>
      <c r="O339" s="104"/>
      <c r="P339" s="104"/>
      <c r="Q339" s="104"/>
      <c r="R339" s="103"/>
      <c r="S339" s="103"/>
      <c r="T339" s="104"/>
      <c r="U339" s="103"/>
      <c r="V339" s="104"/>
      <c r="W339" s="104"/>
      <c r="X339" s="104"/>
      <c r="Y339" s="104"/>
      <c r="Z339" s="107" t="s">
        <v>2362</v>
      </c>
      <c r="AA339" s="104"/>
      <c r="AB339" s="103"/>
      <c r="AC339" s="104"/>
      <c r="AD339" s="104"/>
      <c r="AE339" s="108" t="s">
        <v>76</v>
      </c>
      <c r="AF339" s="104"/>
      <c r="AG339" s="104"/>
      <c r="AH339" s="103"/>
      <c r="AI339" s="108" t="s">
        <v>3383</v>
      </c>
      <c r="AJ339" s="108" t="s">
        <v>2885</v>
      </c>
      <c r="AK339" s="107" t="s">
        <v>2362</v>
      </c>
      <c r="AL339" s="107" t="s">
        <v>3382</v>
      </c>
      <c r="AM339" s="138">
        <v>41.56</v>
      </c>
      <c r="AN339" s="139" t="s">
        <v>2876</v>
      </c>
      <c r="AO339" s="107"/>
      <c r="AP339" s="138">
        <v>41.56</v>
      </c>
      <c r="AQ339" s="143"/>
      <c r="AR339" s="107"/>
      <c r="AS339" s="107"/>
      <c r="AT339" s="103"/>
      <c r="AU339" s="107"/>
      <c r="AV339" s="107"/>
      <c r="AW339" s="118"/>
      <c r="AX339" s="118"/>
      <c r="AY339" s="140"/>
      <c r="AZ339" s="106" t="s">
        <v>58</v>
      </c>
      <c r="BA339" s="272" t="s">
        <v>2424</v>
      </c>
    </row>
    <row r="340" spans="1:53" x14ac:dyDescent="0.2">
      <c r="A340" s="108"/>
      <c r="B340" s="108"/>
      <c r="C340" s="137">
        <v>329</v>
      </c>
      <c r="D340" s="107" t="s">
        <v>3384</v>
      </c>
      <c r="E340" s="108" t="s">
        <v>2363</v>
      </c>
      <c r="F340" s="108" t="s">
        <v>2885</v>
      </c>
      <c r="G340" s="104"/>
      <c r="H340" s="104"/>
      <c r="I340" s="105"/>
      <c r="J340" s="104"/>
      <c r="K340" s="104"/>
      <c r="L340" s="104"/>
      <c r="M340" s="104"/>
      <c r="N340" s="104"/>
      <c r="O340" s="104"/>
      <c r="P340" s="104"/>
      <c r="Q340" s="104"/>
      <c r="R340" s="103"/>
      <c r="S340" s="103"/>
      <c r="T340" s="104"/>
      <c r="U340" s="103"/>
      <c r="V340" s="104"/>
      <c r="W340" s="104"/>
      <c r="X340" s="104"/>
      <c r="Y340" s="104"/>
      <c r="Z340" s="107" t="s">
        <v>2362</v>
      </c>
      <c r="AA340" s="104"/>
      <c r="AB340" s="103"/>
      <c r="AC340" s="104"/>
      <c r="AD340" s="104"/>
      <c r="AE340" s="108" t="s">
        <v>76</v>
      </c>
      <c r="AF340" s="104"/>
      <c r="AG340" s="104"/>
      <c r="AH340" s="103"/>
      <c r="AI340" s="108" t="s">
        <v>3385</v>
      </c>
      <c r="AJ340" s="108" t="s">
        <v>2885</v>
      </c>
      <c r="AK340" s="107" t="s">
        <v>2362</v>
      </c>
      <c r="AL340" s="107" t="s">
        <v>3384</v>
      </c>
      <c r="AM340" s="138">
        <v>19.100000000000001</v>
      </c>
      <c r="AN340" s="139" t="s">
        <v>2876</v>
      </c>
      <c r="AO340" s="107"/>
      <c r="AP340" s="138">
        <v>19.100000000000001</v>
      </c>
      <c r="AQ340" s="143"/>
      <c r="AR340" s="107"/>
      <c r="AS340" s="107"/>
      <c r="AT340" s="103"/>
      <c r="AU340" s="107"/>
      <c r="AV340" s="107"/>
      <c r="AW340" s="118"/>
      <c r="AX340" s="118"/>
      <c r="AY340" s="140"/>
      <c r="AZ340" s="106" t="s">
        <v>58</v>
      </c>
      <c r="BA340" s="272" t="s">
        <v>2424</v>
      </c>
    </row>
    <row r="341" spans="1:53" x14ac:dyDescent="0.2">
      <c r="A341" s="108"/>
      <c r="B341" s="108"/>
      <c r="C341" s="137">
        <v>330</v>
      </c>
      <c r="D341" s="107" t="s">
        <v>3386</v>
      </c>
      <c r="E341" s="108" t="s">
        <v>2363</v>
      </c>
      <c r="F341" s="108" t="s">
        <v>2885</v>
      </c>
      <c r="G341" s="104"/>
      <c r="H341" s="104"/>
      <c r="I341" s="105"/>
      <c r="J341" s="104"/>
      <c r="K341" s="104"/>
      <c r="L341" s="104"/>
      <c r="M341" s="104"/>
      <c r="N341" s="104"/>
      <c r="O341" s="104"/>
      <c r="P341" s="104"/>
      <c r="Q341" s="104"/>
      <c r="R341" s="103"/>
      <c r="S341" s="103"/>
      <c r="T341" s="104"/>
      <c r="U341" s="103"/>
      <c r="V341" s="104"/>
      <c r="W341" s="104"/>
      <c r="X341" s="104"/>
      <c r="Y341" s="104"/>
      <c r="Z341" s="107" t="s">
        <v>2362</v>
      </c>
      <c r="AA341" s="104"/>
      <c r="AB341" s="103"/>
      <c r="AC341" s="104"/>
      <c r="AD341" s="104"/>
      <c r="AE341" s="108" t="s">
        <v>76</v>
      </c>
      <c r="AF341" s="104"/>
      <c r="AG341" s="104"/>
      <c r="AH341" s="103"/>
      <c r="AI341" s="108" t="s">
        <v>3387</v>
      </c>
      <c r="AJ341" s="108" t="s">
        <v>2885</v>
      </c>
      <c r="AK341" s="107" t="s">
        <v>2362</v>
      </c>
      <c r="AL341" s="107" t="s">
        <v>3386</v>
      </c>
      <c r="AM341" s="138">
        <v>43.29</v>
      </c>
      <c r="AN341" s="139" t="s">
        <v>2876</v>
      </c>
      <c r="AO341" s="107"/>
      <c r="AP341" s="138">
        <v>43.29</v>
      </c>
      <c r="AQ341" s="143"/>
      <c r="AR341" s="107"/>
      <c r="AS341" s="107"/>
      <c r="AT341" s="103"/>
      <c r="AU341" s="107"/>
      <c r="AV341" s="107"/>
      <c r="AW341" s="118"/>
      <c r="AX341" s="118"/>
      <c r="AY341" s="140"/>
      <c r="AZ341" s="106" t="s">
        <v>58</v>
      </c>
      <c r="BA341" s="272" t="s">
        <v>2424</v>
      </c>
    </row>
    <row r="342" spans="1:53" x14ac:dyDescent="0.2">
      <c r="A342" s="108"/>
      <c r="B342" s="108"/>
      <c r="C342" s="137">
        <v>331</v>
      </c>
      <c r="D342" s="107" t="s">
        <v>3388</v>
      </c>
      <c r="E342" s="108" t="s">
        <v>2363</v>
      </c>
      <c r="F342" s="108" t="s">
        <v>3201</v>
      </c>
      <c r="G342" s="104"/>
      <c r="H342" s="104"/>
      <c r="I342" s="105"/>
      <c r="J342" s="104"/>
      <c r="K342" s="104"/>
      <c r="L342" s="104"/>
      <c r="M342" s="104"/>
      <c r="N342" s="104"/>
      <c r="O342" s="104"/>
      <c r="P342" s="104"/>
      <c r="Q342" s="104"/>
      <c r="R342" s="103"/>
      <c r="S342" s="103"/>
      <c r="T342" s="104"/>
      <c r="U342" s="103"/>
      <c r="V342" s="104"/>
      <c r="W342" s="104"/>
      <c r="X342" s="104"/>
      <c r="Y342" s="104"/>
      <c r="Z342" s="107" t="s">
        <v>2362</v>
      </c>
      <c r="AA342" s="104"/>
      <c r="AB342" s="103"/>
      <c r="AC342" s="104"/>
      <c r="AD342" s="104"/>
      <c r="AE342" s="108" t="s">
        <v>76</v>
      </c>
      <c r="AF342" s="104"/>
      <c r="AG342" s="104"/>
      <c r="AH342" s="103"/>
      <c r="AI342" s="108">
        <v>5014</v>
      </c>
      <c r="AJ342" s="108" t="s">
        <v>3201</v>
      </c>
      <c r="AK342" s="107" t="s">
        <v>2362</v>
      </c>
      <c r="AL342" s="107" t="s">
        <v>3388</v>
      </c>
      <c r="AM342" s="138">
        <v>92.2</v>
      </c>
      <c r="AN342" s="139" t="s">
        <v>2876</v>
      </c>
      <c r="AO342" s="107"/>
      <c r="AP342" s="138">
        <v>92.2</v>
      </c>
      <c r="AQ342" s="143"/>
      <c r="AR342" s="107"/>
      <c r="AS342" s="107"/>
      <c r="AT342" s="103"/>
      <c r="AU342" s="107"/>
      <c r="AV342" s="107"/>
      <c r="AW342" s="118"/>
      <c r="AX342" s="118"/>
      <c r="AY342" s="140"/>
      <c r="AZ342" s="106" t="s">
        <v>58</v>
      </c>
      <c r="BA342" s="272" t="s">
        <v>2424</v>
      </c>
    </row>
    <row r="343" spans="1:53" x14ac:dyDescent="0.2">
      <c r="A343" s="108"/>
      <c r="B343" s="108"/>
      <c r="C343" s="137">
        <v>332</v>
      </c>
      <c r="D343" s="107" t="s">
        <v>3389</v>
      </c>
      <c r="E343" s="108" t="s">
        <v>2365</v>
      </c>
      <c r="F343" s="108" t="s">
        <v>3178</v>
      </c>
      <c r="G343" s="104"/>
      <c r="H343" s="104"/>
      <c r="I343" s="105"/>
      <c r="J343" s="104"/>
      <c r="K343" s="104"/>
      <c r="L343" s="104"/>
      <c r="M343" s="104"/>
      <c r="N343" s="104"/>
      <c r="O343" s="104"/>
      <c r="P343" s="104"/>
      <c r="Q343" s="104"/>
      <c r="R343" s="103"/>
      <c r="S343" s="103"/>
      <c r="T343" s="104"/>
      <c r="U343" s="103"/>
      <c r="V343" s="104"/>
      <c r="W343" s="104"/>
      <c r="X343" s="104"/>
      <c r="Y343" s="104"/>
      <c r="Z343" s="107" t="s">
        <v>2366</v>
      </c>
      <c r="AA343" s="104"/>
      <c r="AB343" s="103"/>
      <c r="AC343" s="104"/>
      <c r="AD343" s="104"/>
      <c r="AE343" s="108" t="s">
        <v>76</v>
      </c>
      <c r="AF343" s="104"/>
      <c r="AG343" s="104"/>
      <c r="AH343" s="103"/>
      <c r="AI343" s="108">
        <v>67</v>
      </c>
      <c r="AJ343" s="108" t="s">
        <v>3178</v>
      </c>
      <c r="AK343" s="107" t="s">
        <v>2366</v>
      </c>
      <c r="AL343" s="107" t="s">
        <v>3389</v>
      </c>
      <c r="AM343" s="138">
        <v>1265</v>
      </c>
      <c r="AN343" s="139" t="s">
        <v>2876</v>
      </c>
      <c r="AO343" s="107"/>
      <c r="AP343" s="107"/>
      <c r="AQ343" s="103"/>
      <c r="AR343" s="107"/>
      <c r="AS343" s="107"/>
      <c r="AT343" s="103"/>
      <c r="AU343" s="107"/>
      <c r="AV343" s="107">
        <v>303564.37</v>
      </c>
      <c r="AW343" s="118"/>
      <c r="AX343" s="118"/>
      <c r="AY343" s="140"/>
      <c r="AZ343" s="106" t="s">
        <v>58</v>
      </c>
      <c r="BA343" s="272" t="s">
        <v>2424</v>
      </c>
    </row>
    <row r="344" spans="1:53" x14ac:dyDescent="0.2">
      <c r="A344" s="108"/>
      <c r="B344" s="108"/>
      <c r="C344" s="137">
        <v>333</v>
      </c>
      <c r="D344" s="107" t="s">
        <v>3390</v>
      </c>
      <c r="E344" s="108" t="s">
        <v>2365</v>
      </c>
      <c r="F344" s="108" t="s">
        <v>3391</v>
      </c>
      <c r="G344" s="104"/>
      <c r="H344" s="104"/>
      <c r="I344" s="105"/>
      <c r="J344" s="104"/>
      <c r="K344" s="104"/>
      <c r="L344" s="104"/>
      <c r="M344" s="104"/>
      <c r="N344" s="104"/>
      <c r="O344" s="104"/>
      <c r="P344" s="104"/>
      <c r="Q344" s="104"/>
      <c r="R344" s="103"/>
      <c r="S344" s="103"/>
      <c r="T344" s="104"/>
      <c r="U344" s="103"/>
      <c r="V344" s="104"/>
      <c r="W344" s="104"/>
      <c r="X344" s="104"/>
      <c r="Y344" s="104"/>
      <c r="Z344" s="107" t="s">
        <v>2366</v>
      </c>
      <c r="AA344" s="104"/>
      <c r="AB344" s="103"/>
      <c r="AC344" s="104"/>
      <c r="AD344" s="104"/>
      <c r="AE344" s="108" t="s">
        <v>76</v>
      </c>
      <c r="AF344" s="104"/>
      <c r="AG344" s="104"/>
      <c r="AH344" s="103"/>
      <c r="AI344" s="108">
        <v>2828</v>
      </c>
      <c r="AJ344" s="108" t="s">
        <v>3391</v>
      </c>
      <c r="AK344" s="107" t="s">
        <v>2366</v>
      </c>
      <c r="AL344" s="107" t="s">
        <v>3390</v>
      </c>
      <c r="AM344" s="138">
        <v>1693.8</v>
      </c>
      <c r="AN344" s="139" t="s">
        <v>2876</v>
      </c>
      <c r="AO344" s="107"/>
      <c r="AP344" s="107"/>
      <c r="AQ344" s="103"/>
      <c r="AR344" s="107"/>
      <c r="AS344" s="107"/>
      <c r="AT344" s="103"/>
      <c r="AU344" s="107">
        <v>78326.429999999993</v>
      </c>
      <c r="AV344" s="107"/>
      <c r="AW344" s="118"/>
      <c r="AX344" s="118"/>
      <c r="AY344" s="140"/>
      <c r="AZ344" s="106" t="s">
        <v>58</v>
      </c>
      <c r="BA344" s="272" t="s">
        <v>2424</v>
      </c>
    </row>
    <row r="345" spans="1:53" x14ac:dyDescent="0.2">
      <c r="A345" s="108"/>
      <c r="B345" s="108"/>
      <c r="C345" s="137">
        <v>334</v>
      </c>
      <c r="D345" s="107" t="s">
        <v>3392</v>
      </c>
      <c r="E345" s="108" t="s">
        <v>2365</v>
      </c>
      <c r="F345" s="108" t="s">
        <v>2957</v>
      </c>
      <c r="G345" s="104"/>
      <c r="H345" s="104"/>
      <c r="I345" s="105"/>
      <c r="J345" s="104"/>
      <c r="K345" s="104"/>
      <c r="L345" s="104"/>
      <c r="M345" s="104"/>
      <c r="N345" s="104"/>
      <c r="O345" s="104"/>
      <c r="P345" s="104"/>
      <c r="Q345" s="104"/>
      <c r="R345" s="103"/>
      <c r="S345" s="103"/>
      <c r="T345" s="104"/>
      <c r="U345" s="103"/>
      <c r="V345" s="104"/>
      <c r="W345" s="104"/>
      <c r="X345" s="104"/>
      <c r="Y345" s="104"/>
      <c r="Z345" s="107" t="s">
        <v>2366</v>
      </c>
      <c r="AA345" s="104"/>
      <c r="AB345" s="103"/>
      <c r="AC345" s="104"/>
      <c r="AD345" s="104"/>
      <c r="AE345" s="108" t="s">
        <v>76</v>
      </c>
      <c r="AF345" s="104"/>
      <c r="AG345" s="104"/>
      <c r="AH345" s="103"/>
      <c r="AI345" s="108">
        <v>2822</v>
      </c>
      <c r="AJ345" s="108" t="s">
        <v>2957</v>
      </c>
      <c r="AK345" s="107" t="s">
        <v>2366</v>
      </c>
      <c r="AL345" s="107" t="s">
        <v>3392</v>
      </c>
      <c r="AM345" s="138">
        <v>64.099999999999994</v>
      </c>
      <c r="AN345" s="139" t="s">
        <v>2876</v>
      </c>
      <c r="AO345" s="107"/>
      <c r="AP345" s="107"/>
      <c r="AQ345" s="103"/>
      <c r="AR345" s="107">
        <v>64.099999999999994</v>
      </c>
      <c r="AS345" s="107"/>
      <c r="AT345" s="103"/>
      <c r="AU345" s="107"/>
      <c r="AV345" s="107"/>
      <c r="AW345" s="118"/>
      <c r="AX345" s="118"/>
      <c r="AY345" s="140"/>
      <c r="AZ345" s="106" t="s">
        <v>58</v>
      </c>
      <c r="BA345" s="272" t="s">
        <v>2424</v>
      </c>
    </row>
    <row r="346" spans="1:53" x14ac:dyDescent="0.2">
      <c r="A346" s="108"/>
      <c r="B346" s="108"/>
      <c r="C346" s="137">
        <v>335</v>
      </c>
      <c r="D346" s="107" t="s">
        <v>3393</v>
      </c>
      <c r="E346" s="108" t="s">
        <v>2365</v>
      </c>
      <c r="F346" s="108" t="s">
        <v>3394</v>
      </c>
      <c r="G346" s="104"/>
      <c r="H346" s="104"/>
      <c r="I346" s="105"/>
      <c r="J346" s="104"/>
      <c r="K346" s="104"/>
      <c r="L346" s="104"/>
      <c r="M346" s="104"/>
      <c r="N346" s="104"/>
      <c r="O346" s="104"/>
      <c r="P346" s="104"/>
      <c r="Q346" s="104"/>
      <c r="R346" s="103"/>
      <c r="S346" s="103"/>
      <c r="T346" s="104"/>
      <c r="U346" s="103"/>
      <c r="V346" s="104"/>
      <c r="W346" s="104"/>
      <c r="X346" s="104"/>
      <c r="Y346" s="104"/>
      <c r="Z346" s="107" t="s">
        <v>2366</v>
      </c>
      <c r="AA346" s="104"/>
      <c r="AB346" s="103"/>
      <c r="AC346" s="104"/>
      <c r="AD346" s="104"/>
      <c r="AE346" s="108" t="s">
        <v>76</v>
      </c>
      <c r="AF346" s="104"/>
      <c r="AG346" s="104"/>
      <c r="AH346" s="103"/>
      <c r="AI346" s="108">
        <v>2823</v>
      </c>
      <c r="AJ346" s="108" t="s">
        <v>3394</v>
      </c>
      <c r="AK346" s="107" t="s">
        <v>2366</v>
      </c>
      <c r="AL346" s="107" t="s">
        <v>3393</v>
      </c>
      <c r="AM346" s="138">
        <v>45.9</v>
      </c>
      <c r="AN346" s="139" t="s">
        <v>2876</v>
      </c>
      <c r="AO346" s="107"/>
      <c r="AP346" s="107"/>
      <c r="AQ346" s="103"/>
      <c r="AR346" s="107"/>
      <c r="AS346" s="107"/>
      <c r="AT346" s="103"/>
      <c r="AU346" s="107"/>
      <c r="AV346" s="108">
        <v>420.95</v>
      </c>
      <c r="AW346" s="118"/>
      <c r="AX346" s="118"/>
      <c r="AY346" s="140"/>
      <c r="AZ346" s="106" t="s">
        <v>58</v>
      </c>
      <c r="BA346" s="272" t="s">
        <v>2424</v>
      </c>
    </row>
    <row r="347" spans="1:53" x14ac:dyDescent="0.2">
      <c r="A347" s="108"/>
      <c r="B347" s="108"/>
      <c r="C347" s="137">
        <v>336</v>
      </c>
      <c r="D347" s="107" t="s">
        <v>3395</v>
      </c>
      <c r="E347" s="108" t="s">
        <v>2374</v>
      </c>
      <c r="F347" s="108" t="s">
        <v>3074</v>
      </c>
      <c r="G347" s="104"/>
      <c r="H347" s="104"/>
      <c r="I347" s="105"/>
      <c r="J347" s="104"/>
      <c r="K347" s="104"/>
      <c r="L347" s="104"/>
      <c r="M347" s="104"/>
      <c r="N347" s="104"/>
      <c r="O347" s="104"/>
      <c r="P347" s="104"/>
      <c r="Q347" s="104"/>
      <c r="R347" s="103"/>
      <c r="S347" s="103"/>
      <c r="T347" s="104"/>
      <c r="U347" s="103"/>
      <c r="V347" s="104"/>
      <c r="W347" s="104"/>
      <c r="X347" s="104"/>
      <c r="Y347" s="104"/>
      <c r="Z347" s="107" t="s">
        <v>2375</v>
      </c>
      <c r="AA347" s="104"/>
      <c r="AB347" s="103"/>
      <c r="AC347" s="104"/>
      <c r="AD347" s="104"/>
      <c r="AE347" s="108" t="s">
        <v>76</v>
      </c>
      <c r="AF347" s="104"/>
      <c r="AG347" s="104"/>
      <c r="AH347" s="103"/>
      <c r="AI347" s="108">
        <v>2824</v>
      </c>
      <c r="AJ347" s="108" t="s">
        <v>3074</v>
      </c>
      <c r="AK347" s="107" t="s">
        <v>2375</v>
      </c>
      <c r="AL347" s="107" t="s">
        <v>3395</v>
      </c>
      <c r="AM347" s="138">
        <v>125.7</v>
      </c>
      <c r="AN347" s="139" t="s">
        <v>2876</v>
      </c>
      <c r="AO347" s="107"/>
      <c r="AP347" s="107"/>
      <c r="AQ347" s="103"/>
      <c r="AR347" s="107"/>
      <c r="AS347" s="107"/>
      <c r="AT347" s="103"/>
      <c r="AU347" s="107"/>
      <c r="AV347" s="108">
        <v>8788.86</v>
      </c>
      <c r="AW347" s="118"/>
      <c r="AX347" s="118"/>
      <c r="AY347" s="140"/>
      <c r="AZ347" s="106" t="s">
        <v>58</v>
      </c>
      <c r="BA347" s="272" t="s">
        <v>2424</v>
      </c>
    </row>
    <row r="348" spans="1:53" x14ac:dyDescent="0.2">
      <c r="A348" s="108"/>
      <c r="B348" s="108"/>
      <c r="C348" s="137">
        <v>337</v>
      </c>
      <c r="D348" s="107" t="s">
        <v>3396</v>
      </c>
      <c r="E348" s="108" t="s">
        <v>2374</v>
      </c>
      <c r="F348" s="108" t="s">
        <v>2885</v>
      </c>
      <c r="G348" s="104"/>
      <c r="H348" s="104"/>
      <c r="I348" s="105"/>
      <c r="J348" s="104"/>
      <c r="K348" s="104"/>
      <c r="L348" s="104"/>
      <c r="M348" s="104"/>
      <c r="N348" s="104"/>
      <c r="O348" s="104"/>
      <c r="P348" s="104"/>
      <c r="Q348" s="104"/>
      <c r="R348" s="103"/>
      <c r="S348" s="103"/>
      <c r="T348" s="104"/>
      <c r="U348" s="103"/>
      <c r="V348" s="104"/>
      <c r="W348" s="104"/>
      <c r="X348" s="104"/>
      <c r="Y348" s="104"/>
      <c r="Z348" s="107" t="s">
        <v>2375</v>
      </c>
      <c r="AA348" s="104"/>
      <c r="AB348" s="103"/>
      <c r="AC348" s="104"/>
      <c r="AD348" s="104"/>
      <c r="AE348" s="108" t="s">
        <v>76</v>
      </c>
      <c r="AF348" s="104"/>
      <c r="AG348" s="104"/>
      <c r="AH348" s="103"/>
      <c r="AI348" s="108">
        <v>2826</v>
      </c>
      <c r="AJ348" s="108" t="s">
        <v>2885</v>
      </c>
      <c r="AK348" s="107" t="s">
        <v>2375</v>
      </c>
      <c r="AL348" s="107" t="s">
        <v>3396</v>
      </c>
      <c r="AM348" s="138">
        <v>153.1</v>
      </c>
      <c r="AN348" s="139" t="s">
        <v>2876</v>
      </c>
      <c r="AO348" s="107"/>
      <c r="AP348" s="107"/>
      <c r="AQ348" s="103"/>
      <c r="AR348" s="107"/>
      <c r="AS348" s="107"/>
      <c r="AT348" s="103"/>
      <c r="AU348" s="107"/>
      <c r="AV348" s="108">
        <v>402.81</v>
      </c>
      <c r="AW348" s="118"/>
      <c r="AX348" s="118"/>
      <c r="AY348" s="140"/>
      <c r="AZ348" s="106" t="s">
        <v>58</v>
      </c>
      <c r="BA348" s="272" t="s">
        <v>2424</v>
      </c>
    </row>
    <row r="349" spans="1:53" x14ac:dyDescent="0.2">
      <c r="A349" s="108"/>
      <c r="B349" s="108"/>
      <c r="C349" s="137">
        <v>338</v>
      </c>
      <c r="D349" s="107" t="s">
        <v>3397</v>
      </c>
      <c r="E349" s="108"/>
      <c r="F349" s="108" t="s">
        <v>3398</v>
      </c>
      <c r="G349" s="104"/>
      <c r="H349" s="104"/>
      <c r="I349" s="105"/>
      <c r="J349" s="104"/>
      <c r="K349" s="104"/>
      <c r="L349" s="104"/>
      <c r="M349" s="104"/>
      <c r="N349" s="104"/>
      <c r="O349" s="104"/>
      <c r="P349" s="104"/>
      <c r="Q349" s="104"/>
      <c r="R349" s="103"/>
      <c r="S349" s="103"/>
      <c r="T349" s="104"/>
      <c r="U349" s="103"/>
      <c r="V349" s="104"/>
      <c r="W349" s="104"/>
      <c r="X349" s="104"/>
      <c r="Y349" s="104"/>
      <c r="Z349" s="107" t="s">
        <v>2378</v>
      </c>
      <c r="AA349" s="104"/>
      <c r="AB349" s="103"/>
      <c r="AC349" s="104"/>
      <c r="AD349" s="104"/>
      <c r="AE349" s="108" t="s">
        <v>76</v>
      </c>
      <c r="AF349" s="104"/>
      <c r="AG349" s="104"/>
      <c r="AH349" s="103"/>
      <c r="AI349" s="108">
        <v>2780</v>
      </c>
      <c r="AJ349" s="108" t="s">
        <v>3398</v>
      </c>
      <c r="AK349" s="107" t="s">
        <v>2378</v>
      </c>
      <c r="AL349" s="107" t="s">
        <v>3397</v>
      </c>
      <c r="AM349" s="138">
        <v>19.2</v>
      </c>
      <c r="AN349" s="139" t="s">
        <v>2876</v>
      </c>
      <c r="AO349" s="107"/>
      <c r="AP349" s="108">
        <v>19.2</v>
      </c>
      <c r="AQ349" s="104"/>
      <c r="AR349" s="107"/>
      <c r="AS349" s="107"/>
      <c r="AT349" s="103"/>
      <c r="AU349" s="107"/>
      <c r="AV349" s="107"/>
      <c r="AW349" s="118"/>
      <c r="AX349" s="118"/>
      <c r="AY349" s="140"/>
      <c r="AZ349" s="106" t="s">
        <v>58</v>
      </c>
      <c r="BA349" s="272" t="s">
        <v>2424</v>
      </c>
    </row>
    <row r="350" spans="1:53" x14ac:dyDescent="0.2">
      <c r="A350" s="108"/>
      <c r="B350" s="108"/>
      <c r="C350" s="137">
        <v>339</v>
      </c>
      <c r="D350" s="107" t="s">
        <v>3399</v>
      </c>
      <c r="E350" s="108"/>
      <c r="F350" s="108" t="s">
        <v>2977</v>
      </c>
      <c r="G350" s="104"/>
      <c r="H350" s="104"/>
      <c r="I350" s="105"/>
      <c r="J350" s="104"/>
      <c r="K350" s="104"/>
      <c r="L350" s="104"/>
      <c r="M350" s="104"/>
      <c r="N350" s="104"/>
      <c r="O350" s="104"/>
      <c r="P350" s="104"/>
      <c r="Q350" s="104"/>
      <c r="R350" s="103"/>
      <c r="S350" s="103"/>
      <c r="T350" s="104"/>
      <c r="U350" s="103"/>
      <c r="V350" s="104"/>
      <c r="W350" s="104"/>
      <c r="X350" s="104"/>
      <c r="Y350" s="104"/>
      <c r="Z350" s="107" t="s">
        <v>2381</v>
      </c>
      <c r="AA350" s="104"/>
      <c r="AB350" s="103"/>
      <c r="AC350" s="104"/>
      <c r="AD350" s="104"/>
      <c r="AE350" s="108" t="s">
        <v>76</v>
      </c>
      <c r="AF350" s="104"/>
      <c r="AG350" s="104"/>
      <c r="AH350" s="103"/>
      <c r="AI350" s="108">
        <v>2808</v>
      </c>
      <c r="AJ350" s="108" t="s">
        <v>2977</v>
      </c>
      <c r="AK350" s="107" t="s">
        <v>2381</v>
      </c>
      <c r="AL350" s="107" t="s">
        <v>3399</v>
      </c>
      <c r="AM350" s="138">
        <v>8.6</v>
      </c>
      <c r="AN350" s="139" t="s">
        <v>2876</v>
      </c>
      <c r="AO350" s="139"/>
      <c r="AP350" s="108">
        <v>8.6</v>
      </c>
      <c r="AQ350" s="104"/>
      <c r="AR350" s="107"/>
      <c r="AS350" s="107"/>
      <c r="AT350" s="103"/>
      <c r="AU350" s="107"/>
      <c r="AV350" s="107"/>
      <c r="AW350" s="118"/>
      <c r="AX350" s="118"/>
      <c r="AY350" s="140"/>
      <c r="AZ350" s="106" t="s">
        <v>58</v>
      </c>
      <c r="BA350" s="272" t="s">
        <v>2424</v>
      </c>
    </row>
    <row r="351" spans="1:53" x14ac:dyDescent="0.2">
      <c r="A351" s="119"/>
      <c r="B351" s="119"/>
      <c r="C351" s="119"/>
      <c r="D351" s="119"/>
      <c r="E351" s="144"/>
      <c r="F351" s="144"/>
      <c r="G351" s="119"/>
      <c r="H351" s="119"/>
      <c r="I351" s="144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44"/>
      <c r="AK351" s="119"/>
      <c r="AL351" s="119"/>
      <c r="AM351" s="119"/>
      <c r="AN351" s="145" t="s">
        <v>2842</v>
      </c>
      <c r="AO351" s="146">
        <f t="shared" ref="AO351:AX351" si="0">SUM(AO12:AO350)</f>
        <v>117716.83000000002</v>
      </c>
      <c r="AP351" s="146">
        <f t="shared" si="0"/>
        <v>6707982.839999998</v>
      </c>
      <c r="AQ351" s="146">
        <f t="shared" si="0"/>
        <v>744027.12999999989</v>
      </c>
      <c r="AR351" s="146">
        <f t="shared" si="0"/>
        <v>5107.4000000000005</v>
      </c>
      <c r="AS351" s="146">
        <f t="shared" si="0"/>
        <v>1043362.8599999999</v>
      </c>
      <c r="AT351" s="146">
        <f t="shared" si="0"/>
        <v>20564.390000000003</v>
      </c>
      <c r="AU351" s="146">
        <f t="shared" si="0"/>
        <v>85217.4</v>
      </c>
      <c r="AV351" s="146">
        <f t="shared" si="0"/>
        <v>329907.20000000001</v>
      </c>
      <c r="AW351" s="146">
        <f t="shared" si="0"/>
        <v>0</v>
      </c>
      <c r="AX351" s="146">
        <f t="shared" si="0"/>
        <v>0</v>
      </c>
      <c r="AY351" s="147"/>
      <c r="AZ351" s="119"/>
      <c r="BA351" s="119"/>
    </row>
    <row r="352" spans="1:53" x14ac:dyDescent="0.2">
      <c r="AN352" s="148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</row>
    <row r="353" spans="3:68" ht="12.75" x14ac:dyDescent="0.2">
      <c r="C353" s="62"/>
      <c r="D353" s="61" t="s">
        <v>2397</v>
      </c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153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154"/>
      <c r="AZ353" s="62"/>
    </row>
    <row r="354" spans="3:68" ht="12.75" x14ac:dyDescent="0.2">
      <c r="C354" s="62"/>
      <c r="D354" s="61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153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154"/>
      <c r="AZ354" s="62"/>
    </row>
    <row r="355" spans="3:68" ht="12.75" x14ac:dyDescent="0.2">
      <c r="C355" s="62"/>
      <c r="D355" s="493" t="s">
        <v>4314</v>
      </c>
      <c r="E355" s="493"/>
      <c r="F355" s="493"/>
      <c r="G355" s="493"/>
      <c r="H355" s="493"/>
      <c r="I355" s="493"/>
      <c r="J355" s="493"/>
      <c r="K355" s="493"/>
      <c r="L355" s="493"/>
      <c r="M355" s="493"/>
      <c r="N355" s="493"/>
      <c r="O355" s="493"/>
      <c r="P355" s="493"/>
      <c r="Q355" s="493"/>
      <c r="R355" s="493"/>
      <c r="S355" s="493"/>
      <c r="T355" s="493"/>
      <c r="U355" s="493"/>
      <c r="V355" s="493"/>
      <c r="W355" s="493"/>
      <c r="X355" s="493"/>
      <c r="Y355" s="493"/>
      <c r="Z355" s="493"/>
      <c r="AA355" s="493"/>
      <c r="AB355" s="493"/>
      <c r="AC355" s="493"/>
      <c r="AD355" s="62"/>
      <c r="AE355" s="62"/>
      <c r="AF355" s="62"/>
      <c r="AG355" s="62"/>
      <c r="AH355" s="62"/>
      <c r="AI355" s="62"/>
      <c r="AJ355" s="153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154"/>
      <c r="AZ355" s="62"/>
    </row>
    <row r="356" spans="3:68" ht="12.75" x14ac:dyDescent="0.2">
      <c r="C356" s="62"/>
      <c r="D356" s="62"/>
      <c r="E356" s="62"/>
      <c r="F356" s="537"/>
      <c r="G356" s="537"/>
      <c r="H356" s="537"/>
      <c r="I356" s="537"/>
      <c r="J356" s="537"/>
      <c r="K356" s="537"/>
      <c r="L356" s="537"/>
      <c r="M356" s="537"/>
      <c r="N356" s="537"/>
      <c r="O356" s="537"/>
      <c r="P356" s="537"/>
      <c r="Q356" s="537"/>
      <c r="R356" s="537"/>
      <c r="S356" s="537"/>
      <c r="T356" s="537"/>
      <c r="U356" s="537"/>
      <c r="V356" s="537"/>
      <c r="W356" s="537"/>
      <c r="X356" s="537"/>
      <c r="Y356" s="537"/>
      <c r="Z356" s="537"/>
      <c r="AA356" s="62"/>
      <c r="AB356" s="62"/>
      <c r="AC356" s="62"/>
      <c r="AD356" s="62"/>
      <c r="AE356" s="62"/>
      <c r="AF356" s="62"/>
      <c r="AG356" s="62"/>
      <c r="AH356" s="62"/>
      <c r="AI356" s="62"/>
      <c r="AJ356" s="153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154"/>
      <c r="AZ356" s="62"/>
    </row>
    <row r="357" spans="3:68" ht="24" customHeight="1" x14ac:dyDescent="0.2">
      <c r="C357" s="62"/>
      <c r="D357" s="63" t="s">
        <v>3404</v>
      </c>
      <c r="E357" s="153"/>
      <c r="F357" s="535" t="s">
        <v>2400</v>
      </c>
      <c r="G357" s="535"/>
      <c r="H357" s="535"/>
      <c r="I357" s="535"/>
      <c r="J357" s="535"/>
      <c r="K357" s="535"/>
      <c r="L357" s="535"/>
      <c r="M357" s="535"/>
      <c r="N357" s="535"/>
      <c r="O357" s="535"/>
      <c r="P357" s="535"/>
      <c r="Q357" s="535"/>
      <c r="R357" s="535"/>
      <c r="S357" s="535"/>
      <c r="T357" s="535"/>
      <c r="U357" s="535"/>
      <c r="V357" s="535"/>
      <c r="W357" s="535"/>
      <c r="X357" s="535"/>
      <c r="Y357" s="535"/>
      <c r="Z357" s="535"/>
      <c r="AA357" s="62"/>
      <c r="AB357" s="62"/>
      <c r="AC357" s="62"/>
      <c r="AD357" s="62"/>
      <c r="AE357" s="62"/>
      <c r="AF357" s="62"/>
      <c r="AG357" s="62"/>
      <c r="AH357" s="62"/>
      <c r="AI357" s="536"/>
      <c r="AJ357" s="536"/>
      <c r="AK357" s="62"/>
      <c r="AL357" s="65"/>
      <c r="AM357" s="65"/>
      <c r="AN357" s="65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154"/>
      <c r="AZ357" s="62"/>
    </row>
    <row r="358" spans="3:68" ht="12.75" x14ac:dyDescent="0.2">
      <c r="C358" s="62"/>
      <c r="D358" s="62"/>
      <c r="E358" s="156"/>
      <c r="F358" s="546" t="s">
        <v>2399</v>
      </c>
      <c r="G358" s="546"/>
      <c r="H358" s="546"/>
      <c r="I358" s="546"/>
      <c r="J358" s="546"/>
      <c r="K358" s="546"/>
      <c r="L358" s="546"/>
      <c r="M358" s="546"/>
      <c r="N358" s="546"/>
      <c r="O358" s="546"/>
      <c r="P358" s="546"/>
      <c r="Q358" s="546"/>
      <c r="R358" s="546"/>
      <c r="S358" s="546"/>
      <c r="T358" s="546"/>
      <c r="U358" s="546"/>
      <c r="V358" s="546"/>
      <c r="W358" s="546"/>
      <c r="X358" s="546"/>
      <c r="Y358" s="546"/>
      <c r="Z358" s="546"/>
      <c r="AA358" s="62"/>
      <c r="AB358" s="62"/>
      <c r="AC358" s="62"/>
      <c r="AD358" s="62"/>
      <c r="AE358" s="537" t="s">
        <v>3472</v>
      </c>
      <c r="AF358" s="537"/>
      <c r="AG358" s="537"/>
      <c r="AH358" s="537"/>
      <c r="AI358" s="537"/>
      <c r="AJ358" s="537"/>
      <c r="AK358" s="62"/>
      <c r="AL358" s="62"/>
      <c r="AM358" s="66" t="s">
        <v>3473</v>
      </c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154"/>
      <c r="AZ358" s="62"/>
    </row>
    <row r="359" spans="3:68" ht="12.75" x14ac:dyDescent="0.2">
      <c r="C359" s="62"/>
      <c r="D359" s="62"/>
      <c r="E359" s="153"/>
      <c r="F359" s="538"/>
      <c r="G359" s="538"/>
      <c r="H359" s="538"/>
      <c r="I359" s="538"/>
      <c r="J359" s="538"/>
      <c r="K359" s="538"/>
      <c r="L359" s="538"/>
      <c r="M359" s="538"/>
      <c r="N359" s="538"/>
      <c r="O359" s="538"/>
      <c r="P359" s="538"/>
      <c r="Q359" s="538"/>
      <c r="R359" s="538"/>
      <c r="S359" s="538"/>
      <c r="T359" s="538"/>
      <c r="U359" s="538"/>
      <c r="V359" s="538"/>
      <c r="W359" s="538"/>
      <c r="X359" s="538"/>
      <c r="Y359" s="538"/>
      <c r="Z359" s="538"/>
      <c r="AA359" s="62"/>
      <c r="AB359" s="62"/>
      <c r="AC359" s="62"/>
      <c r="AD359" s="62"/>
      <c r="AE359" s="62"/>
      <c r="AF359" s="62"/>
      <c r="AG359" s="62"/>
      <c r="AH359" s="62"/>
      <c r="AI359" s="62"/>
      <c r="AJ359" s="153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154"/>
      <c r="AZ359" s="62"/>
    </row>
    <row r="360" spans="3:68" ht="12.75" x14ac:dyDescent="0.2">
      <c r="C360" s="62"/>
      <c r="D360" s="61" t="s">
        <v>2390</v>
      </c>
      <c r="E360" s="153"/>
      <c r="F360" s="538"/>
      <c r="G360" s="538"/>
      <c r="H360" s="538"/>
      <c r="I360" s="538"/>
      <c r="J360" s="538"/>
      <c r="K360" s="538"/>
      <c r="L360" s="538"/>
      <c r="M360" s="538"/>
      <c r="N360" s="538"/>
      <c r="O360" s="538"/>
      <c r="P360" s="538"/>
      <c r="Q360" s="538"/>
      <c r="R360" s="538"/>
      <c r="S360" s="538"/>
      <c r="T360" s="538"/>
      <c r="U360" s="538"/>
      <c r="V360" s="538"/>
      <c r="W360" s="538"/>
      <c r="X360" s="538"/>
      <c r="Y360" s="538"/>
      <c r="Z360" s="538"/>
      <c r="AA360" s="62"/>
      <c r="AB360" s="62"/>
      <c r="AC360" s="62"/>
      <c r="AD360" s="62"/>
      <c r="AE360" s="539"/>
      <c r="AF360" s="539"/>
      <c r="AG360" s="539"/>
      <c r="AH360" s="539"/>
      <c r="AI360" s="539"/>
      <c r="AJ360" s="153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154"/>
      <c r="AZ360" s="62"/>
    </row>
    <row r="361" spans="3:68" ht="12.75" x14ac:dyDescent="0.2">
      <c r="C361" s="62"/>
      <c r="D361" s="62"/>
      <c r="E361" s="153"/>
      <c r="F361" s="538"/>
      <c r="G361" s="538"/>
      <c r="H361" s="538"/>
      <c r="I361" s="538"/>
      <c r="J361" s="538"/>
      <c r="K361" s="538"/>
      <c r="L361" s="538"/>
      <c r="M361" s="538"/>
      <c r="N361" s="538"/>
      <c r="O361" s="538"/>
      <c r="P361" s="538"/>
      <c r="Q361" s="538"/>
      <c r="R361" s="538"/>
      <c r="S361" s="538"/>
      <c r="T361" s="538"/>
      <c r="U361" s="538"/>
      <c r="V361" s="538"/>
      <c r="W361" s="538"/>
      <c r="X361" s="538"/>
      <c r="Y361" s="538"/>
      <c r="Z361" s="538"/>
      <c r="AA361" s="62"/>
      <c r="AB361" s="62"/>
      <c r="AC361" s="62"/>
      <c r="AD361" s="62"/>
      <c r="AE361" s="539"/>
      <c r="AF361" s="539"/>
      <c r="AG361" s="539"/>
      <c r="AH361" s="539"/>
      <c r="AI361" s="539"/>
      <c r="AJ361" s="153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154"/>
      <c r="AZ361" s="62"/>
    </row>
    <row r="362" spans="3:68" ht="27.75" customHeight="1" x14ac:dyDescent="0.2">
      <c r="C362" s="62"/>
      <c r="D362" s="493" t="s">
        <v>2391</v>
      </c>
      <c r="E362" s="493"/>
      <c r="F362" s="493"/>
      <c r="G362" s="493"/>
      <c r="H362" s="493"/>
      <c r="I362" s="493"/>
      <c r="J362" s="493"/>
      <c r="K362" s="493"/>
      <c r="L362" s="493"/>
      <c r="M362" s="493"/>
      <c r="N362" s="493"/>
      <c r="O362" s="493"/>
      <c r="P362" s="493"/>
      <c r="Q362" s="493"/>
      <c r="R362" s="493"/>
      <c r="S362" s="493"/>
      <c r="T362" s="493"/>
      <c r="U362" s="493"/>
      <c r="V362" s="493"/>
      <c r="W362" s="493"/>
      <c r="X362" s="493"/>
      <c r="Y362" s="493"/>
      <c r="Z362" s="493"/>
      <c r="AA362" s="493"/>
      <c r="AB362" s="493"/>
      <c r="AC362" s="493"/>
      <c r="AD362" s="493"/>
      <c r="AE362" s="493"/>
      <c r="AF362" s="493"/>
      <c r="AG362" s="493"/>
      <c r="AH362" s="493"/>
      <c r="AI362" s="493"/>
      <c r="AJ362" s="493"/>
      <c r="AK362" s="493"/>
      <c r="AL362" s="493"/>
      <c r="AM362" s="493"/>
      <c r="AN362" s="493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154"/>
      <c r="AZ362" s="62"/>
    </row>
    <row r="363" spans="3:68" ht="12.75" x14ac:dyDescent="0.2">
      <c r="C363" s="62"/>
      <c r="D363" s="62"/>
      <c r="E363" s="153"/>
      <c r="F363" s="153"/>
      <c r="G363" s="62"/>
      <c r="H363" s="62"/>
      <c r="I363" s="153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153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154"/>
      <c r="AZ363" s="62"/>
    </row>
    <row r="364" spans="3:68" ht="25.5" customHeight="1" x14ac:dyDescent="0.2">
      <c r="C364" s="62"/>
      <c r="D364" s="493" t="s">
        <v>2392</v>
      </c>
      <c r="E364" s="493"/>
      <c r="F364" s="493"/>
      <c r="G364" s="493"/>
      <c r="H364" s="493"/>
      <c r="I364" s="493"/>
      <c r="J364" s="493"/>
      <c r="K364" s="493"/>
      <c r="L364" s="493"/>
      <c r="M364" s="493"/>
      <c r="N364" s="493"/>
      <c r="O364" s="493"/>
      <c r="P364" s="493"/>
      <c r="Q364" s="493"/>
      <c r="R364" s="493"/>
      <c r="S364" s="493"/>
      <c r="T364" s="493"/>
      <c r="U364" s="493"/>
      <c r="V364" s="493"/>
      <c r="W364" s="493"/>
      <c r="X364" s="493"/>
      <c r="Y364" s="493"/>
      <c r="Z364" s="493"/>
      <c r="AA364" s="493"/>
      <c r="AB364" s="493"/>
      <c r="AC364" s="493"/>
      <c r="AD364" s="493"/>
      <c r="AE364" s="493"/>
      <c r="AF364" s="493"/>
      <c r="AG364" s="493"/>
      <c r="AH364" s="493"/>
      <c r="AI364" s="493"/>
      <c r="AJ364" s="493"/>
      <c r="AK364" s="493"/>
      <c r="AL364" s="493"/>
      <c r="AM364" s="493"/>
      <c r="AN364" s="493"/>
      <c r="AO364" s="62"/>
      <c r="AP364" s="62"/>
      <c r="AQ364" s="62"/>
      <c r="AR364" s="62"/>
      <c r="AS364" s="62"/>
      <c r="AT364" s="62"/>
      <c r="AU364" s="62"/>
      <c r="AV364" s="153"/>
      <c r="AW364" s="62"/>
      <c r="AX364" s="62"/>
      <c r="AY364" s="62"/>
      <c r="AZ364" s="62"/>
      <c r="BD364" s="150"/>
      <c r="BE364" s="123"/>
      <c r="BF364" s="150"/>
      <c r="BG364" s="150"/>
      <c r="BH364" s="151"/>
      <c r="BI364" s="151"/>
      <c r="BJ364" s="151"/>
      <c r="BK364" s="151"/>
      <c r="BL364" s="151"/>
      <c r="BM364" s="151"/>
      <c r="BN364" s="14"/>
    </row>
    <row r="365" spans="3:68" ht="12.75" x14ac:dyDescent="0.2"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153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153"/>
      <c r="AW365" s="62"/>
      <c r="AX365" s="62"/>
      <c r="AY365" s="62"/>
      <c r="AZ365" s="62"/>
      <c r="BD365" s="150"/>
      <c r="BE365" s="123"/>
      <c r="BF365" s="150"/>
      <c r="BG365" s="150"/>
      <c r="BH365" s="151"/>
      <c r="BI365" s="151"/>
      <c r="BJ365" s="151"/>
      <c r="BK365" s="151"/>
      <c r="BL365" s="151"/>
      <c r="BM365" s="151"/>
      <c r="BN365" s="14"/>
    </row>
    <row r="366" spans="3:68" ht="12.75" x14ac:dyDescent="0.2">
      <c r="C366" s="62"/>
      <c r="D366" s="493" t="s">
        <v>2401</v>
      </c>
      <c r="E366" s="493"/>
      <c r="F366" s="493"/>
      <c r="G366" s="493"/>
      <c r="H366" s="493"/>
      <c r="I366" s="493"/>
      <c r="J366" s="493"/>
      <c r="K366" s="493"/>
      <c r="L366" s="493"/>
      <c r="M366" s="493"/>
      <c r="N366" s="493"/>
      <c r="O366" s="493"/>
      <c r="P366" s="493"/>
      <c r="Q366" s="493"/>
      <c r="R366" s="493"/>
      <c r="S366" s="493"/>
      <c r="T366" s="493"/>
      <c r="U366" s="493"/>
      <c r="V366" s="493"/>
      <c r="W366" s="493"/>
      <c r="X366" s="493"/>
      <c r="Y366" s="493"/>
      <c r="Z366" s="493"/>
      <c r="AA366" s="493"/>
      <c r="AB366" s="493"/>
      <c r="AC366" s="493"/>
      <c r="AD366" s="493"/>
      <c r="AE366" s="493"/>
      <c r="AF366" s="493"/>
      <c r="AG366" s="493"/>
      <c r="AH366" s="493"/>
      <c r="AI366" s="493"/>
      <c r="AJ366" s="493"/>
      <c r="AK366" s="493"/>
      <c r="AL366" s="493"/>
      <c r="AM366" s="493"/>
      <c r="AN366" s="493"/>
      <c r="AO366" s="493"/>
      <c r="AP366" s="493"/>
      <c r="AQ366" s="493"/>
      <c r="AR366" s="493"/>
      <c r="AS366" s="493"/>
      <c r="AT366" s="493"/>
      <c r="AU366" s="493"/>
      <c r="AV366" s="493"/>
      <c r="AW366" s="493"/>
      <c r="AX366" s="493"/>
      <c r="AY366" s="493"/>
      <c r="AZ366" s="493"/>
      <c r="BA366" s="120"/>
      <c r="BB366" s="120"/>
      <c r="BC366" s="120"/>
      <c r="BD366" s="120"/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</row>
    <row r="367" spans="3:68" ht="12.75" x14ac:dyDescent="0.2">
      <c r="C367" s="62"/>
      <c r="D367" s="62"/>
      <c r="E367" s="153"/>
      <c r="F367" s="153"/>
      <c r="G367" s="62"/>
      <c r="H367" s="62"/>
      <c r="I367" s="153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153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154"/>
      <c r="AZ367" s="62"/>
    </row>
    <row r="368" spans="3:68" ht="12.75" x14ac:dyDescent="0.2">
      <c r="C368" s="62"/>
      <c r="D368" s="62"/>
      <c r="E368" s="153"/>
      <c r="F368" s="153"/>
      <c r="G368" s="62"/>
      <c r="H368" s="62"/>
      <c r="I368" s="153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153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154"/>
      <c r="AZ368" s="62"/>
    </row>
    <row r="369" spans="3:52" ht="12.75" x14ac:dyDescent="0.2">
      <c r="C369" s="62"/>
      <c r="D369" s="62"/>
      <c r="E369" s="153"/>
      <c r="F369" s="153"/>
      <c r="G369" s="62"/>
      <c r="H369" s="62"/>
      <c r="I369" s="153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153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154"/>
      <c r="AZ369" s="62"/>
    </row>
    <row r="370" spans="3:52" ht="12.75" x14ac:dyDescent="0.2">
      <c r="C370" s="62"/>
      <c r="D370" s="62"/>
      <c r="E370" s="153"/>
      <c r="F370" s="153"/>
      <c r="G370" s="62"/>
      <c r="H370" s="62"/>
      <c r="I370" s="153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153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154"/>
      <c r="AZ370" s="62"/>
    </row>
    <row r="371" spans="3:52" ht="12.75" x14ac:dyDescent="0.2">
      <c r="C371" s="62"/>
      <c r="D371" s="62"/>
      <c r="E371" s="153"/>
      <c r="F371" s="153"/>
      <c r="G371" s="62"/>
      <c r="H371" s="62"/>
      <c r="I371" s="153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153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154"/>
      <c r="AZ371" s="62"/>
    </row>
  </sheetData>
  <mergeCells count="27">
    <mergeCell ref="AD10:AG10"/>
    <mergeCell ref="AI5:AK5"/>
    <mergeCell ref="AI6:AK6"/>
    <mergeCell ref="AI7:AK7"/>
    <mergeCell ref="AI8:AK8"/>
    <mergeCell ref="F356:Z356"/>
    <mergeCell ref="F358:Z358"/>
    <mergeCell ref="C10:C11"/>
    <mergeCell ref="D10:F10"/>
    <mergeCell ref="U10:Y10"/>
    <mergeCell ref="Z10:AC10"/>
    <mergeCell ref="D362:AN362"/>
    <mergeCell ref="D364:AN364"/>
    <mergeCell ref="D366:AZ366"/>
    <mergeCell ref="F4:G4"/>
    <mergeCell ref="AY1:BA1"/>
    <mergeCell ref="D355:AC355"/>
    <mergeCell ref="F357:Z357"/>
    <mergeCell ref="AI357:AJ357"/>
    <mergeCell ref="AE358:AJ358"/>
    <mergeCell ref="F359:Z359"/>
    <mergeCell ref="F360:Z360"/>
    <mergeCell ref="AE360:AI360"/>
    <mergeCell ref="F361:Z361"/>
    <mergeCell ref="AE361:AI361"/>
    <mergeCell ref="AI10:AX10"/>
    <mergeCell ref="AY10:B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BEC1-A7C3-4FA1-87D8-6A057811126C}">
  <dimension ref="A1:BM77"/>
  <sheetViews>
    <sheetView topLeftCell="C1" workbookViewId="0">
      <selection activeCell="D68" sqref="D68:BB68"/>
    </sheetView>
  </sheetViews>
  <sheetFormatPr defaultRowHeight="11.25" x14ac:dyDescent="0.2"/>
  <cols>
    <col min="1" max="1" width="15.42578125" style="206" hidden="1" customWidth="1"/>
    <col min="2" max="2" width="7.7109375" style="206" hidden="1" customWidth="1"/>
    <col min="3" max="3" width="4.85546875" style="205" customWidth="1"/>
    <col min="4" max="4" width="13.28515625" style="206" customWidth="1"/>
    <col min="5" max="5" width="13.5703125" style="206" hidden="1" customWidth="1"/>
    <col min="6" max="6" width="18.140625" style="206" hidden="1" customWidth="1"/>
    <col min="7" max="7" width="0.140625" style="206" customWidth="1"/>
    <col min="8" max="8" width="12.5703125" style="206" hidden="1" customWidth="1"/>
    <col min="9" max="9" width="13.42578125" style="206" hidden="1" customWidth="1"/>
    <col min="10" max="10" width="9.85546875" style="206" customWidth="1"/>
    <col min="11" max="11" width="7.7109375" style="206" hidden="1" customWidth="1"/>
    <col min="12" max="12" width="7.42578125" style="206" hidden="1" customWidth="1"/>
    <col min="13" max="13" width="21.5703125" style="206" customWidth="1"/>
    <col min="14" max="14" width="20.28515625" style="193" customWidth="1"/>
    <col min="15" max="15" width="8" style="206" hidden="1" customWidth="1"/>
    <col min="16" max="16" width="60" style="206" hidden="1" customWidth="1"/>
    <col min="17" max="17" width="6.28515625" style="206" hidden="1" customWidth="1"/>
    <col min="18" max="18" width="9.42578125" style="206" hidden="1" customWidth="1"/>
    <col min="19" max="19" width="12.5703125" style="206" hidden="1" customWidth="1"/>
    <col min="20" max="20" width="15.7109375" style="206" hidden="1" customWidth="1"/>
    <col min="21" max="21" width="67.140625" style="206" hidden="1" customWidth="1"/>
    <col min="22" max="23" width="6.7109375" style="206" hidden="1" customWidth="1"/>
    <col min="24" max="24" width="10.140625" style="206" hidden="1" customWidth="1"/>
    <col min="25" max="25" width="8.5703125" style="206" hidden="1" customWidth="1"/>
    <col min="26" max="26" width="11.140625" style="206" hidden="1" customWidth="1"/>
    <col min="27" max="27" width="21.42578125" style="206" hidden="1" customWidth="1"/>
    <col min="28" max="28" width="21.28515625" style="206" hidden="1" customWidth="1"/>
    <col min="29" max="29" width="17.28515625" style="206" hidden="1" customWidth="1"/>
    <col min="30" max="30" width="7.85546875" style="206" hidden="1" customWidth="1"/>
    <col min="31" max="31" width="23.140625" style="206" hidden="1" customWidth="1"/>
    <col min="32" max="32" width="37.5703125" style="206" hidden="1" customWidth="1"/>
    <col min="33" max="33" width="15" style="206" hidden="1" customWidth="1"/>
    <col min="34" max="34" width="15.42578125" style="206" hidden="1" customWidth="1"/>
    <col min="35" max="35" width="13.28515625" style="206" customWidth="1"/>
    <col min="36" max="36" width="67.140625" style="206" hidden="1" customWidth="1"/>
    <col min="37" max="37" width="6.42578125" style="206" hidden="1" customWidth="1"/>
    <col min="38" max="38" width="11.140625" style="206" hidden="1" customWidth="1"/>
    <col min="39" max="39" width="13.85546875" style="206" hidden="1" customWidth="1"/>
    <col min="40" max="40" width="17.42578125" style="206" hidden="1" customWidth="1"/>
    <col min="41" max="41" width="15.140625" style="206" hidden="1" customWidth="1"/>
    <col min="42" max="42" width="24.85546875" style="206" hidden="1" customWidth="1"/>
    <col min="43" max="43" width="16" style="206" customWidth="1"/>
    <col min="44" max="44" width="8.28515625" style="193" customWidth="1"/>
    <col min="45" max="45" width="37" style="206" hidden="1" customWidth="1"/>
    <col min="46" max="46" width="8.28515625" style="206" hidden="1" customWidth="1"/>
    <col min="47" max="47" width="6.42578125" style="206" hidden="1" customWidth="1"/>
    <col min="48" max="48" width="10.28515625" style="206" hidden="1" customWidth="1"/>
    <col min="49" max="49" width="6.5703125" style="206" hidden="1" customWidth="1"/>
    <col min="50" max="50" width="20.85546875" style="206" hidden="1" customWidth="1"/>
    <col min="51" max="51" width="15.28515625" style="206" hidden="1" customWidth="1"/>
    <col min="52" max="52" width="15.42578125" style="206" hidden="1" customWidth="1"/>
    <col min="53" max="53" width="12.5703125" style="159" customWidth="1"/>
    <col min="54" max="54" width="29.7109375" style="152" customWidth="1"/>
    <col min="55" max="55" width="16.140625" style="159" customWidth="1"/>
    <col min="56" max="56" width="21.28515625" style="159" bestFit="1" customWidth="1"/>
    <col min="57" max="57" width="11.85546875" style="223" customWidth="1"/>
    <col min="58" max="58" width="13.85546875" style="223" customWidth="1"/>
    <col min="59" max="59" width="13" style="223" customWidth="1"/>
    <col min="60" max="61" width="10.28515625" style="223" customWidth="1"/>
    <col min="62" max="62" width="11.28515625" style="223" customWidth="1"/>
    <col min="63" max="63" width="16" style="193" customWidth="1"/>
    <col min="64" max="64" width="10.85546875" style="206" customWidth="1"/>
    <col min="65" max="65" width="12.85546875" style="206" customWidth="1"/>
    <col min="66" max="257" width="9.140625" style="206"/>
    <col min="258" max="258" width="18.85546875" style="206" customWidth="1"/>
    <col min="259" max="259" width="20" style="206" customWidth="1"/>
    <col min="260" max="260" width="17.140625" style="206" customWidth="1"/>
    <col min="261" max="261" width="23.140625" style="206" customWidth="1"/>
    <col min="262" max="262" width="18.140625" style="206" customWidth="1"/>
    <col min="263" max="263" width="13.28515625" style="206" customWidth="1"/>
    <col min="264" max="264" width="16.5703125" style="206" customWidth="1"/>
    <col min="265" max="265" width="18.42578125" style="206" customWidth="1"/>
    <col min="266" max="266" width="40.140625" style="206" customWidth="1"/>
    <col min="267" max="267" width="16.28515625" style="206" customWidth="1"/>
    <col min="268" max="268" width="12.28515625" style="206" customWidth="1"/>
    <col min="269" max="269" width="12.7109375" style="206" customWidth="1"/>
    <col min="270" max="270" width="24.7109375" style="206" customWidth="1"/>
    <col min="271" max="271" width="70.85546875" style="206" customWidth="1"/>
    <col min="272" max="272" width="47.85546875" style="206" customWidth="1"/>
    <col min="273" max="273" width="60" style="206" customWidth="1"/>
    <col min="274" max="274" width="11" style="206" customWidth="1"/>
    <col min="275" max="275" width="16.42578125" style="206" customWidth="1"/>
    <col min="276" max="276" width="15.140625" style="206" customWidth="1"/>
    <col min="277" max="277" width="20" style="206" customWidth="1"/>
    <col min="278" max="278" width="67.140625" style="206" customWidth="1"/>
    <col min="279" max="279" width="20.7109375" style="206" customWidth="1"/>
    <col min="280" max="280" width="22" style="206" customWidth="1"/>
    <col min="281" max="281" width="20.42578125" style="206" customWidth="1"/>
    <col min="282" max="282" width="21" style="206" customWidth="1"/>
    <col min="283" max="283" width="15.42578125" style="206" customWidth="1"/>
    <col min="284" max="284" width="21.42578125" style="206" customWidth="1"/>
    <col min="285" max="285" width="21.28515625" style="206" customWidth="1"/>
    <col min="286" max="286" width="17.28515625" style="206" customWidth="1"/>
    <col min="287" max="287" width="17.85546875" style="206" customWidth="1"/>
    <col min="288" max="288" width="23.140625" style="206" customWidth="1"/>
    <col min="289" max="289" width="37.5703125" style="206" customWidth="1"/>
    <col min="290" max="290" width="15" style="206" customWidth="1"/>
    <col min="291" max="291" width="15.42578125" style="206" customWidth="1"/>
    <col min="292" max="292" width="17.85546875" style="206" customWidth="1"/>
    <col min="293" max="293" width="67.140625" style="206" customWidth="1"/>
    <col min="294" max="294" width="20.28515625" style="206" customWidth="1"/>
    <col min="295" max="295" width="21.5703125" style="206" customWidth="1"/>
    <col min="296" max="296" width="13.85546875" style="206" customWidth="1"/>
    <col min="297" max="297" width="17.42578125" style="206" customWidth="1"/>
    <col min="298" max="298" width="15.140625" style="206" customWidth="1"/>
    <col min="299" max="299" width="24.85546875" style="206" customWidth="1"/>
    <col min="300" max="300" width="21.140625" style="206" customWidth="1"/>
    <col min="301" max="301" width="36" style="206" customWidth="1"/>
    <col min="302" max="302" width="58.28515625" style="206" customWidth="1"/>
    <col min="303" max="303" width="14.42578125" style="206" customWidth="1"/>
    <col min="304" max="304" width="15.7109375" style="206" customWidth="1"/>
    <col min="305" max="305" width="10.28515625" style="206" customWidth="1"/>
    <col min="306" max="306" width="20.28515625" style="206" customWidth="1"/>
    <col min="307" max="307" width="20.85546875" style="206" customWidth="1"/>
    <col min="308" max="308" width="15.28515625" style="206" customWidth="1"/>
    <col min="309" max="309" width="15.42578125" style="206" customWidth="1"/>
    <col min="310" max="513" width="9.140625" style="206"/>
    <col min="514" max="514" width="18.85546875" style="206" customWidth="1"/>
    <col min="515" max="515" width="20" style="206" customWidth="1"/>
    <col min="516" max="516" width="17.140625" style="206" customWidth="1"/>
    <col min="517" max="517" width="23.140625" style="206" customWidth="1"/>
    <col min="518" max="518" width="18.140625" style="206" customWidth="1"/>
    <col min="519" max="519" width="13.28515625" style="206" customWidth="1"/>
    <col min="520" max="520" width="16.5703125" style="206" customWidth="1"/>
    <col min="521" max="521" width="18.42578125" style="206" customWidth="1"/>
    <col min="522" max="522" width="40.140625" style="206" customWidth="1"/>
    <col min="523" max="523" width="16.28515625" style="206" customWidth="1"/>
    <col min="524" max="524" width="12.28515625" style="206" customWidth="1"/>
    <col min="525" max="525" width="12.7109375" style="206" customWidth="1"/>
    <col min="526" max="526" width="24.7109375" style="206" customWidth="1"/>
    <col min="527" max="527" width="70.85546875" style="206" customWidth="1"/>
    <col min="528" max="528" width="47.85546875" style="206" customWidth="1"/>
    <col min="529" max="529" width="60" style="206" customWidth="1"/>
    <col min="530" max="530" width="11" style="206" customWidth="1"/>
    <col min="531" max="531" width="16.42578125" style="206" customWidth="1"/>
    <col min="532" max="532" width="15.140625" style="206" customWidth="1"/>
    <col min="533" max="533" width="20" style="206" customWidth="1"/>
    <col min="534" max="534" width="67.140625" style="206" customWidth="1"/>
    <col min="535" max="535" width="20.7109375" style="206" customWidth="1"/>
    <col min="536" max="536" width="22" style="206" customWidth="1"/>
    <col min="537" max="537" width="20.42578125" style="206" customWidth="1"/>
    <col min="538" max="538" width="21" style="206" customWidth="1"/>
    <col min="539" max="539" width="15.42578125" style="206" customWidth="1"/>
    <col min="540" max="540" width="21.42578125" style="206" customWidth="1"/>
    <col min="541" max="541" width="21.28515625" style="206" customWidth="1"/>
    <col min="542" max="542" width="17.28515625" style="206" customWidth="1"/>
    <col min="543" max="543" width="17.85546875" style="206" customWidth="1"/>
    <col min="544" max="544" width="23.140625" style="206" customWidth="1"/>
    <col min="545" max="545" width="37.5703125" style="206" customWidth="1"/>
    <col min="546" max="546" width="15" style="206" customWidth="1"/>
    <col min="547" max="547" width="15.42578125" style="206" customWidth="1"/>
    <col min="548" max="548" width="17.85546875" style="206" customWidth="1"/>
    <col min="549" max="549" width="67.140625" style="206" customWidth="1"/>
    <col min="550" max="550" width="20.28515625" style="206" customWidth="1"/>
    <col min="551" max="551" width="21.5703125" style="206" customWidth="1"/>
    <col min="552" max="552" width="13.85546875" style="206" customWidth="1"/>
    <col min="553" max="553" width="17.42578125" style="206" customWidth="1"/>
    <col min="554" max="554" width="15.140625" style="206" customWidth="1"/>
    <col min="555" max="555" width="24.85546875" style="206" customWidth="1"/>
    <col min="556" max="556" width="21.140625" style="206" customWidth="1"/>
    <col min="557" max="557" width="36" style="206" customWidth="1"/>
    <col min="558" max="558" width="58.28515625" style="206" customWidth="1"/>
    <col min="559" max="559" width="14.42578125" style="206" customWidth="1"/>
    <col min="560" max="560" width="15.7109375" style="206" customWidth="1"/>
    <col min="561" max="561" width="10.28515625" style="206" customWidth="1"/>
    <col min="562" max="562" width="20.28515625" style="206" customWidth="1"/>
    <col min="563" max="563" width="20.85546875" style="206" customWidth="1"/>
    <col min="564" max="564" width="15.28515625" style="206" customWidth="1"/>
    <col min="565" max="565" width="15.42578125" style="206" customWidth="1"/>
    <col min="566" max="769" width="9.140625" style="206"/>
    <col min="770" max="770" width="18.85546875" style="206" customWidth="1"/>
    <col min="771" max="771" width="20" style="206" customWidth="1"/>
    <col min="772" max="772" width="17.140625" style="206" customWidth="1"/>
    <col min="773" max="773" width="23.140625" style="206" customWidth="1"/>
    <col min="774" max="774" width="18.140625" style="206" customWidth="1"/>
    <col min="775" max="775" width="13.28515625" style="206" customWidth="1"/>
    <col min="776" max="776" width="16.5703125" style="206" customWidth="1"/>
    <col min="777" max="777" width="18.42578125" style="206" customWidth="1"/>
    <col min="778" max="778" width="40.140625" style="206" customWidth="1"/>
    <col min="779" max="779" width="16.28515625" style="206" customWidth="1"/>
    <col min="780" max="780" width="12.28515625" style="206" customWidth="1"/>
    <col min="781" max="781" width="12.7109375" style="206" customWidth="1"/>
    <col min="782" max="782" width="24.7109375" style="206" customWidth="1"/>
    <col min="783" max="783" width="70.85546875" style="206" customWidth="1"/>
    <col min="784" max="784" width="47.85546875" style="206" customWidth="1"/>
    <col min="785" max="785" width="60" style="206" customWidth="1"/>
    <col min="786" max="786" width="11" style="206" customWidth="1"/>
    <col min="787" max="787" width="16.42578125" style="206" customWidth="1"/>
    <col min="788" max="788" width="15.140625" style="206" customWidth="1"/>
    <col min="789" max="789" width="20" style="206" customWidth="1"/>
    <col min="790" max="790" width="67.140625" style="206" customWidth="1"/>
    <col min="791" max="791" width="20.7109375" style="206" customWidth="1"/>
    <col min="792" max="792" width="22" style="206" customWidth="1"/>
    <col min="793" max="793" width="20.42578125" style="206" customWidth="1"/>
    <col min="794" max="794" width="21" style="206" customWidth="1"/>
    <col min="795" max="795" width="15.42578125" style="206" customWidth="1"/>
    <col min="796" max="796" width="21.42578125" style="206" customWidth="1"/>
    <col min="797" max="797" width="21.28515625" style="206" customWidth="1"/>
    <col min="798" max="798" width="17.28515625" style="206" customWidth="1"/>
    <col min="799" max="799" width="17.85546875" style="206" customWidth="1"/>
    <col min="800" max="800" width="23.140625" style="206" customWidth="1"/>
    <col min="801" max="801" width="37.5703125" style="206" customWidth="1"/>
    <col min="802" max="802" width="15" style="206" customWidth="1"/>
    <col min="803" max="803" width="15.42578125" style="206" customWidth="1"/>
    <col min="804" max="804" width="17.85546875" style="206" customWidth="1"/>
    <col min="805" max="805" width="67.140625" style="206" customWidth="1"/>
    <col min="806" max="806" width="20.28515625" style="206" customWidth="1"/>
    <col min="807" max="807" width="21.5703125" style="206" customWidth="1"/>
    <col min="808" max="808" width="13.85546875" style="206" customWidth="1"/>
    <col min="809" max="809" width="17.42578125" style="206" customWidth="1"/>
    <col min="810" max="810" width="15.140625" style="206" customWidth="1"/>
    <col min="811" max="811" width="24.85546875" style="206" customWidth="1"/>
    <col min="812" max="812" width="21.140625" style="206" customWidth="1"/>
    <col min="813" max="813" width="36" style="206" customWidth="1"/>
    <col min="814" max="814" width="58.28515625" style="206" customWidth="1"/>
    <col min="815" max="815" width="14.42578125" style="206" customWidth="1"/>
    <col min="816" max="816" width="15.7109375" style="206" customWidth="1"/>
    <col min="817" max="817" width="10.28515625" style="206" customWidth="1"/>
    <col min="818" max="818" width="20.28515625" style="206" customWidth="1"/>
    <col min="819" max="819" width="20.85546875" style="206" customWidth="1"/>
    <col min="820" max="820" width="15.28515625" style="206" customWidth="1"/>
    <col min="821" max="821" width="15.42578125" style="206" customWidth="1"/>
    <col min="822" max="1025" width="9.140625" style="206"/>
    <col min="1026" max="1026" width="18.85546875" style="206" customWidth="1"/>
    <col min="1027" max="1027" width="20" style="206" customWidth="1"/>
    <col min="1028" max="1028" width="17.140625" style="206" customWidth="1"/>
    <col min="1029" max="1029" width="23.140625" style="206" customWidth="1"/>
    <col min="1030" max="1030" width="18.140625" style="206" customWidth="1"/>
    <col min="1031" max="1031" width="13.28515625" style="206" customWidth="1"/>
    <col min="1032" max="1032" width="16.5703125" style="206" customWidth="1"/>
    <col min="1033" max="1033" width="18.42578125" style="206" customWidth="1"/>
    <col min="1034" max="1034" width="40.140625" style="206" customWidth="1"/>
    <col min="1035" max="1035" width="16.28515625" style="206" customWidth="1"/>
    <col min="1036" max="1036" width="12.28515625" style="206" customWidth="1"/>
    <col min="1037" max="1037" width="12.7109375" style="206" customWidth="1"/>
    <col min="1038" max="1038" width="24.7109375" style="206" customWidth="1"/>
    <col min="1039" max="1039" width="70.85546875" style="206" customWidth="1"/>
    <col min="1040" max="1040" width="47.85546875" style="206" customWidth="1"/>
    <col min="1041" max="1041" width="60" style="206" customWidth="1"/>
    <col min="1042" max="1042" width="11" style="206" customWidth="1"/>
    <col min="1043" max="1043" width="16.42578125" style="206" customWidth="1"/>
    <col min="1044" max="1044" width="15.140625" style="206" customWidth="1"/>
    <col min="1045" max="1045" width="20" style="206" customWidth="1"/>
    <col min="1046" max="1046" width="67.140625" style="206" customWidth="1"/>
    <col min="1047" max="1047" width="20.7109375" style="206" customWidth="1"/>
    <col min="1048" max="1048" width="22" style="206" customWidth="1"/>
    <col min="1049" max="1049" width="20.42578125" style="206" customWidth="1"/>
    <col min="1050" max="1050" width="21" style="206" customWidth="1"/>
    <col min="1051" max="1051" width="15.42578125" style="206" customWidth="1"/>
    <col min="1052" max="1052" width="21.42578125" style="206" customWidth="1"/>
    <col min="1053" max="1053" width="21.28515625" style="206" customWidth="1"/>
    <col min="1054" max="1054" width="17.28515625" style="206" customWidth="1"/>
    <col min="1055" max="1055" width="17.85546875" style="206" customWidth="1"/>
    <col min="1056" max="1056" width="23.140625" style="206" customWidth="1"/>
    <col min="1057" max="1057" width="37.5703125" style="206" customWidth="1"/>
    <col min="1058" max="1058" width="15" style="206" customWidth="1"/>
    <col min="1059" max="1059" width="15.42578125" style="206" customWidth="1"/>
    <col min="1060" max="1060" width="17.85546875" style="206" customWidth="1"/>
    <col min="1061" max="1061" width="67.140625" style="206" customWidth="1"/>
    <col min="1062" max="1062" width="20.28515625" style="206" customWidth="1"/>
    <col min="1063" max="1063" width="21.5703125" style="206" customWidth="1"/>
    <col min="1064" max="1064" width="13.85546875" style="206" customWidth="1"/>
    <col min="1065" max="1065" width="17.42578125" style="206" customWidth="1"/>
    <col min="1066" max="1066" width="15.140625" style="206" customWidth="1"/>
    <col min="1067" max="1067" width="24.85546875" style="206" customWidth="1"/>
    <col min="1068" max="1068" width="21.140625" style="206" customWidth="1"/>
    <col min="1069" max="1069" width="36" style="206" customWidth="1"/>
    <col min="1070" max="1070" width="58.28515625" style="206" customWidth="1"/>
    <col min="1071" max="1071" width="14.42578125" style="206" customWidth="1"/>
    <col min="1072" max="1072" width="15.7109375" style="206" customWidth="1"/>
    <col min="1073" max="1073" width="10.28515625" style="206" customWidth="1"/>
    <col min="1074" max="1074" width="20.28515625" style="206" customWidth="1"/>
    <col min="1075" max="1075" width="20.85546875" style="206" customWidth="1"/>
    <col min="1076" max="1076" width="15.28515625" style="206" customWidth="1"/>
    <col min="1077" max="1077" width="15.42578125" style="206" customWidth="1"/>
    <col min="1078" max="1281" width="9.140625" style="206"/>
    <col min="1282" max="1282" width="18.85546875" style="206" customWidth="1"/>
    <col min="1283" max="1283" width="20" style="206" customWidth="1"/>
    <col min="1284" max="1284" width="17.140625" style="206" customWidth="1"/>
    <col min="1285" max="1285" width="23.140625" style="206" customWidth="1"/>
    <col min="1286" max="1286" width="18.140625" style="206" customWidth="1"/>
    <col min="1287" max="1287" width="13.28515625" style="206" customWidth="1"/>
    <col min="1288" max="1288" width="16.5703125" style="206" customWidth="1"/>
    <col min="1289" max="1289" width="18.42578125" style="206" customWidth="1"/>
    <col min="1290" max="1290" width="40.140625" style="206" customWidth="1"/>
    <col min="1291" max="1291" width="16.28515625" style="206" customWidth="1"/>
    <col min="1292" max="1292" width="12.28515625" style="206" customWidth="1"/>
    <col min="1293" max="1293" width="12.7109375" style="206" customWidth="1"/>
    <col min="1294" max="1294" width="24.7109375" style="206" customWidth="1"/>
    <col min="1295" max="1295" width="70.85546875" style="206" customWidth="1"/>
    <col min="1296" max="1296" width="47.85546875" style="206" customWidth="1"/>
    <col min="1297" max="1297" width="60" style="206" customWidth="1"/>
    <col min="1298" max="1298" width="11" style="206" customWidth="1"/>
    <col min="1299" max="1299" width="16.42578125" style="206" customWidth="1"/>
    <col min="1300" max="1300" width="15.140625" style="206" customWidth="1"/>
    <col min="1301" max="1301" width="20" style="206" customWidth="1"/>
    <col min="1302" max="1302" width="67.140625" style="206" customWidth="1"/>
    <col min="1303" max="1303" width="20.7109375" style="206" customWidth="1"/>
    <col min="1304" max="1304" width="22" style="206" customWidth="1"/>
    <col min="1305" max="1305" width="20.42578125" style="206" customWidth="1"/>
    <col min="1306" max="1306" width="21" style="206" customWidth="1"/>
    <col min="1307" max="1307" width="15.42578125" style="206" customWidth="1"/>
    <col min="1308" max="1308" width="21.42578125" style="206" customWidth="1"/>
    <col min="1309" max="1309" width="21.28515625" style="206" customWidth="1"/>
    <col min="1310" max="1310" width="17.28515625" style="206" customWidth="1"/>
    <col min="1311" max="1311" width="17.85546875" style="206" customWidth="1"/>
    <col min="1312" max="1312" width="23.140625" style="206" customWidth="1"/>
    <col min="1313" max="1313" width="37.5703125" style="206" customWidth="1"/>
    <col min="1314" max="1314" width="15" style="206" customWidth="1"/>
    <col min="1315" max="1315" width="15.42578125" style="206" customWidth="1"/>
    <col min="1316" max="1316" width="17.85546875" style="206" customWidth="1"/>
    <col min="1317" max="1317" width="67.140625" style="206" customWidth="1"/>
    <col min="1318" max="1318" width="20.28515625" style="206" customWidth="1"/>
    <col min="1319" max="1319" width="21.5703125" style="206" customWidth="1"/>
    <col min="1320" max="1320" width="13.85546875" style="206" customWidth="1"/>
    <col min="1321" max="1321" width="17.42578125" style="206" customWidth="1"/>
    <col min="1322" max="1322" width="15.140625" style="206" customWidth="1"/>
    <col min="1323" max="1323" width="24.85546875" style="206" customWidth="1"/>
    <col min="1324" max="1324" width="21.140625" style="206" customWidth="1"/>
    <col min="1325" max="1325" width="36" style="206" customWidth="1"/>
    <col min="1326" max="1326" width="58.28515625" style="206" customWidth="1"/>
    <col min="1327" max="1327" width="14.42578125" style="206" customWidth="1"/>
    <col min="1328" max="1328" width="15.7109375" style="206" customWidth="1"/>
    <col min="1329" max="1329" width="10.28515625" style="206" customWidth="1"/>
    <col min="1330" max="1330" width="20.28515625" style="206" customWidth="1"/>
    <col min="1331" max="1331" width="20.85546875" style="206" customWidth="1"/>
    <col min="1332" max="1332" width="15.28515625" style="206" customWidth="1"/>
    <col min="1333" max="1333" width="15.42578125" style="206" customWidth="1"/>
    <col min="1334" max="1537" width="9.140625" style="206"/>
    <col min="1538" max="1538" width="18.85546875" style="206" customWidth="1"/>
    <col min="1539" max="1539" width="20" style="206" customWidth="1"/>
    <col min="1540" max="1540" width="17.140625" style="206" customWidth="1"/>
    <col min="1541" max="1541" width="23.140625" style="206" customWidth="1"/>
    <col min="1542" max="1542" width="18.140625" style="206" customWidth="1"/>
    <col min="1543" max="1543" width="13.28515625" style="206" customWidth="1"/>
    <col min="1544" max="1544" width="16.5703125" style="206" customWidth="1"/>
    <col min="1545" max="1545" width="18.42578125" style="206" customWidth="1"/>
    <col min="1546" max="1546" width="40.140625" style="206" customWidth="1"/>
    <col min="1547" max="1547" width="16.28515625" style="206" customWidth="1"/>
    <col min="1548" max="1548" width="12.28515625" style="206" customWidth="1"/>
    <col min="1549" max="1549" width="12.7109375" style="206" customWidth="1"/>
    <col min="1550" max="1550" width="24.7109375" style="206" customWidth="1"/>
    <col min="1551" max="1551" width="70.85546875" style="206" customWidth="1"/>
    <col min="1552" max="1552" width="47.85546875" style="206" customWidth="1"/>
    <col min="1553" max="1553" width="60" style="206" customWidth="1"/>
    <col min="1554" max="1554" width="11" style="206" customWidth="1"/>
    <col min="1555" max="1555" width="16.42578125" style="206" customWidth="1"/>
    <col min="1556" max="1556" width="15.140625" style="206" customWidth="1"/>
    <col min="1557" max="1557" width="20" style="206" customWidth="1"/>
    <col min="1558" max="1558" width="67.140625" style="206" customWidth="1"/>
    <col min="1559" max="1559" width="20.7109375" style="206" customWidth="1"/>
    <col min="1560" max="1560" width="22" style="206" customWidth="1"/>
    <col min="1561" max="1561" width="20.42578125" style="206" customWidth="1"/>
    <col min="1562" max="1562" width="21" style="206" customWidth="1"/>
    <col min="1563" max="1563" width="15.42578125" style="206" customWidth="1"/>
    <col min="1564" max="1564" width="21.42578125" style="206" customWidth="1"/>
    <col min="1565" max="1565" width="21.28515625" style="206" customWidth="1"/>
    <col min="1566" max="1566" width="17.28515625" style="206" customWidth="1"/>
    <col min="1567" max="1567" width="17.85546875" style="206" customWidth="1"/>
    <col min="1568" max="1568" width="23.140625" style="206" customWidth="1"/>
    <col min="1569" max="1569" width="37.5703125" style="206" customWidth="1"/>
    <col min="1570" max="1570" width="15" style="206" customWidth="1"/>
    <col min="1571" max="1571" width="15.42578125" style="206" customWidth="1"/>
    <col min="1572" max="1572" width="17.85546875" style="206" customWidth="1"/>
    <col min="1573" max="1573" width="67.140625" style="206" customWidth="1"/>
    <col min="1574" max="1574" width="20.28515625" style="206" customWidth="1"/>
    <col min="1575" max="1575" width="21.5703125" style="206" customWidth="1"/>
    <col min="1576" max="1576" width="13.85546875" style="206" customWidth="1"/>
    <col min="1577" max="1577" width="17.42578125" style="206" customWidth="1"/>
    <col min="1578" max="1578" width="15.140625" style="206" customWidth="1"/>
    <col min="1579" max="1579" width="24.85546875" style="206" customWidth="1"/>
    <col min="1580" max="1580" width="21.140625" style="206" customWidth="1"/>
    <col min="1581" max="1581" width="36" style="206" customWidth="1"/>
    <col min="1582" max="1582" width="58.28515625" style="206" customWidth="1"/>
    <col min="1583" max="1583" width="14.42578125" style="206" customWidth="1"/>
    <col min="1584" max="1584" width="15.7109375" style="206" customWidth="1"/>
    <col min="1585" max="1585" width="10.28515625" style="206" customWidth="1"/>
    <col min="1586" max="1586" width="20.28515625" style="206" customWidth="1"/>
    <col min="1587" max="1587" width="20.85546875" style="206" customWidth="1"/>
    <col min="1588" max="1588" width="15.28515625" style="206" customWidth="1"/>
    <col min="1589" max="1589" width="15.42578125" style="206" customWidth="1"/>
    <col min="1590" max="1793" width="9.140625" style="206"/>
    <col min="1794" max="1794" width="18.85546875" style="206" customWidth="1"/>
    <col min="1795" max="1795" width="20" style="206" customWidth="1"/>
    <col min="1796" max="1796" width="17.140625" style="206" customWidth="1"/>
    <col min="1797" max="1797" width="23.140625" style="206" customWidth="1"/>
    <col min="1798" max="1798" width="18.140625" style="206" customWidth="1"/>
    <col min="1799" max="1799" width="13.28515625" style="206" customWidth="1"/>
    <col min="1800" max="1800" width="16.5703125" style="206" customWidth="1"/>
    <col min="1801" max="1801" width="18.42578125" style="206" customWidth="1"/>
    <col min="1802" max="1802" width="40.140625" style="206" customWidth="1"/>
    <col min="1803" max="1803" width="16.28515625" style="206" customWidth="1"/>
    <col min="1804" max="1804" width="12.28515625" style="206" customWidth="1"/>
    <col min="1805" max="1805" width="12.7109375" style="206" customWidth="1"/>
    <col min="1806" max="1806" width="24.7109375" style="206" customWidth="1"/>
    <col min="1807" max="1807" width="70.85546875" style="206" customWidth="1"/>
    <col min="1808" max="1808" width="47.85546875" style="206" customWidth="1"/>
    <col min="1809" max="1809" width="60" style="206" customWidth="1"/>
    <col min="1810" max="1810" width="11" style="206" customWidth="1"/>
    <col min="1811" max="1811" width="16.42578125" style="206" customWidth="1"/>
    <col min="1812" max="1812" width="15.140625" style="206" customWidth="1"/>
    <col min="1813" max="1813" width="20" style="206" customWidth="1"/>
    <col min="1814" max="1814" width="67.140625" style="206" customWidth="1"/>
    <col min="1815" max="1815" width="20.7109375" style="206" customWidth="1"/>
    <col min="1816" max="1816" width="22" style="206" customWidth="1"/>
    <col min="1817" max="1817" width="20.42578125" style="206" customWidth="1"/>
    <col min="1818" max="1818" width="21" style="206" customWidth="1"/>
    <col min="1819" max="1819" width="15.42578125" style="206" customWidth="1"/>
    <col min="1820" max="1820" width="21.42578125" style="206" customWidth="1"/>
    <col min="1821" max="1821" width="21.28515625" style="206" customWidth="1"/>
    <col min="1822" max="1822" width="17.28515625" style="206" customWidth="1"/>
    <col min="1823" max="1823" width="17.85546875" style="206" customWidth="1"/>
    <col min="1824" max="1824" width="23.140625" style="206" customWidth="1"/>
    <col min="1825" max="1825" width="37.5703125" style="206" customWidth="1"/>
    <col min="1826" max="1826" width="15" style="206" customWidth="1"/>
    <col min="1827" max="1827" width="15.42578125" style="206" customWidth="1"/>
    <col min="1828" max="1828" width="17.85546875" style="206" customWidth="1"/>
    <col min="1829" max="1829" width="67.140625" style="206" customWidth="1"/>
    <col min="1830" max="1830" width="20.28515625" style="206" customWidth="1"/>
    <col min="1831" max="1831" width="21.5703125" style="206" customWidth="1"/>
    <col min="1832" max="1832" width="13.85546875" style="206" customWidth="1"/>
    <col min="1833" max="1833" width="17.42578125" style="206" customWidth="1"/>
    <col min="1834" max="1834" width="15.140625" style="206" customWidth="1"/>
    <col min="1835" max="1835" width="24.85546875" style="206" customWidth="1"/>
    <col min="1836" max="1836" width="21.140625" style="206" customWidth="1"/>
    <col min="1837" max="1837" width="36" style="206" customWidth="1"/>
    <col min="1838" max="1838" width="58.28515625" style="206" customWidth="1"/>
    <col min="1839" max="1839" width="14.42578125" style="206" customWidth="1"/>
    <col min="1840" max="1840" width="15.7109375" style="206" customWidth="1"/>
    <col min="1841" max="1841" width="10.28515625" style="206" customWidth="1"/>
    <col min="1842" max="1842" width="20.28515625" style="206" customWidth="1"/>
    <col min="1843" max="1843" width="20.85546875" style="206" customWidth="1"/>
    <col min="1844" max="1844" width="15.28515625" style="206" customWidth="1"/>
    <col min="1845" max="1845" width="15.42578125" style="206" customWidth="1"/>
    <col min="1846" max="2049" width="9.140625" style="206"/>
    <col min="2050" max="2050" width="18.85546875" style="206" customWidth="1"/>
    <col min="2051" max="2051" width="20" style="206" customWidth="1"/>
    <col min="2052" max="2052" width="17.140625" style="206" customWidth="1"/>
    <col min="2053" max="2053" width="23.140625" style="206" customWidth="1"/>
    <col min="2054" max="2054" width="18.140625" style="206" customWidth="1"/>
    <col min="2055" max="2055" width="13.28515625" style="206" customWidth="1"/>
    <col min="2056" max="2056" width="16.5703125" style="206" customWidth="1"/>
    <col min="2057" max="2057" width="18.42578125" style="206" customWidth="1"/>
    <col min="2058" max="2058" width="40.140625" style="206" customWidth="1"/>
    <col min="2059" max="2059" width="16.28515625" style="206" customWidth="1"/>
    <col min="2060" max="2060" width="12.28515625" style="206" customWidth="1"/>
    <col min="2061" max="2061" width="12.7109375" style="206" customWidth="1"/>
    <col min="2062" max="2062" width="24.7109375" style="206" customWidth="1"/>
    <col min="2063" max="2063" width="70.85546875" style="206" customWidth="1"/>
    <col min="2064" max="2064" width="47.85546875" style="206" customWidth="1"/>
    <col min="2065" max="2065" width="60" style="206" customWidth="1"/>
    <col min="2066" max="2066" width="11" style="206" customWidth="1"/>
    <col min="2067" max="2067" width="16.42578125" style="206" customWidth="1"/>
    <col min="2068" max="2068" width="15.140625" style="206" customWidth="1"/>
    <col min="2069" max="2069" width="20" style="206" customWidth="1"/>
    <col min="2070" max="2070" width="67.140625" style="206" customWidth="1"/>
    <col min="2071" max="2071" width="20.7109375" style="206" customWidth="1"/>
    <col min="2072" max="2072" width="22" style="206" customWidth="1"/>
    <col min="2073" max="2073" width="20.42578125" style="206" customWidth="1"/>
    <col min="2074" max="2074" width="21" style="206" customWidth="1"/>
    <col min="2075" max="2075" width="15.42578125" style="206" customWidth="1"/>
    <col min="2076" max="2076" width="21.42578125" style="206" customWidth="1"/>
    <col min="2077" max="2077" width="21.28515625" style="206" customWidth="1"/>
    <col min="2078" max="2078" width="17.28515625" style="206" customWidth="1"/>
    <col min="2079" max="2079" width="17.85546875" style="206" customWidth="1"/>
    <col min="2080" max="2080" width="23.140625" style="206" customWidth="1"/>
    <col min="2081" max="2081" width="37.5703125" style="206" customWidth="1"/>
    <col min="2082" max="2082" width="15" style="206" customWidth="1"/>
    <col min="2083" max="2083" width="15.42578125" style="206" customWidth="1"/>
    <col min="2084" max="2084" width="17.85546875" style="206" customWidth="1"/>
    <col min="2085" max="2085" width="67.140625" style="206" customWidth="1"/>
    <col min="2086" max="2086" width="20.28515625" style="206" customWidth="1"/>
    <col min="2087" max="2087" width="21.5703125" style="206" customWidth="1"/>
    <col min="2088" max="2088" width="13.85546875" style="206" customWidth="1"/>
    <col min="2089" max="2089" width="17.42578125" style="206" customWidth="1"/>
    <col min="2090" max="2090" width="15.140625" style="206" customWidth="1"/>
    <col min="2091" max="2091" width="24.85546875" style="206" customWidth="1"/>
    <col min="2092" max="2092" width="21.140625" style="206" customWidth="1"/>
    <col min="2093" max="2093" width="36" style="206" customWidth="1"/>
    <col min="2094" max="2094" width="58.28515625" style="206" customWidth="1"/>
    <col min="2095" max="2095" width="14.42578125" style="206" customWidth="1"/>
    <col min="2096" max="2096" width="15.7109375" style="206" customWidth="1"/>
    <col min="2097" max="2097" width="10.28515625" style="206" customWidth="1"/>
    <col min="2098" max="2098" width="20.28515625" style="206" customWidth="1"/>
    <col min="2099" max="2099" width="20.85546875" style="206" customWidth="1"/>
    <col min="2100" max="2100" width="15.28515625" style="206" customWidth="1"/>
    <col min="2101" max="2101" width="15.42578125" style="206" customWidth="1"/>
    <col min="2102" max="2305" width="9.140625" style="206"/>
    <col min="2306" max="2306" width="18.85546875" style="206" customWidth="1"/>
    <col min="2307" max="2307" width="20" style="206" customWidth="1"/>
    <col min="2308" max="2308" width="17.140625" style="206" customWidth="1"/>
    <col min="2309" max="2309" width="23.140625" style="206" customWidth="1"/>
    <col min="2310" max="2310" width="18.140625" style="206" customWidth="1"/>
    <col min="2311" max="2311" width="13.28515625" style="206" customWidth="1"/>
    <col min="2312" max="2312" width="16.5703125" style="206" customWidth="1"/>
    <col min="2313" max="2313" width="18.42578125" style="206" customWidth="1"/>
    <col min="2314" max="2314" width="40.140625" style="206" customWidth="1"/>
    <col min="2315" max="2315" width="16.28515625" style="206" customWidth="1"/>
    <col min="2316" max="2316" width="12.28515625" style="206" customWidth="1"/>
    <col min="2317" max="2317" width="12.7109375" style="206" customWidth="1"/>
    <col min="2318" max="2318" width="24.7109375" style="206" customWidth="1"/>
    <col min="2319" max="2319" width="70.85546875" style="206" customWidth="1"/>
    <col min="2320" max="2320" width="47.85546875" style="206" customWidth="1"/>
    <col min="2321" max="2321" width="60" style="206" customWidth="1"/>
    <col min="2322" max="2322" width="11" style="206" customWidth="1"/>
    <col min="2323" max="2323" width="16.42578125" style="206" customWidth="1"/>
    <col min="2324" max="2324" width="15.140625" style="206" customWidth="1"/>
    <col min="2325" max="2325" width="20" style="206" customWidth="1"/>
    <col min="2326" max="2326" width="67.140625" style="206" customWidth="1"/>
    <col min="2327" max="2327" width="20.7109375" style="206" customWidth="1"/>
    <col min="2328" max="2328" width="22" style="206" customWidth="1"/>
    <col min="2329" max="2329" width="20.42578125" style="206" customWidth="1"/>
    <col min="2330" max="2330" width="21" style="206" customWidth="1"/>
    <col min="2331" max="2331" width="15.42578125" style="206" customWidth="1"/>
    <col min="2332" max="2332" width="21.42578125" style="206" customWidth="1"/>
    <col min="2333" max="2333" width="21.28515625" style="206" customWidth="1"/>
    <col min="2334" max="2334" width="17.28515625" style="206" customWidth="1"/>
    <col min="2335" max="2335" width="17.85546875" style="206" customWidth="1"/>
    <col min="2336" max="2336" width="23.140625" style="206" customWidth="1"/>
    <col min="2337" max="2337" width="37.5703125" style="206" customWidth="1"/>
    <col min="2338" max="2338" width="15" style="206" customWidth="1"/>
    <col min="2339" max="2339" width="15.42578125" style="206" customWidth="1"/>
    <col min="2340" max="2340" width="17.85546875" style="206" customWidth="1"/>
    <col min="2341" max="2341" width="67.140625" style="206" customWidth="1"/>
    <col min="2342" max="2342" width="20.28515625" style="206" customWidth="1"/>
    <col min="2343" max="2343" width="21.5703125" style="206" customWidth="1"/>
    <col min="2344" max="2344" width="13.85546875" style="206" customWidth="1"/>
    <col min="2345" max="2345" width="17.42578125" style="206" customWidth="1"/>
    <col min="2346" max="2346" width="15.140625" style="206" customWidth="1"/>
    <col min="2347" max="2347" width="24.85546875" style="206" customWidth="1"/>
    <col min="2348" max="2348" width="21.140625" style="206" customWidth="1"/>
    <col min="2349" max="2349" width="36" style="206" customWidth="1"/>
    <col min="2350" max="2350" width="58.28515625" style="206" customWidth="1"/>
    <col min="2351" max="2351" width="14.42578125" style="206" customWidth="1"/>
    <col min="2352" max="2352" width="15.7109375" style="206" customWidth="1"/>
    <col min="2353" max="2353" width="10.28515625" style="206" customWidth="1"/>
    <col min="2354" max="2354" width="20.28515625" style="206" customWidth="1"/>
    <col min="2355" max="2355" width="20.85546875" style="206" customWidth="1"/>
    <col min="2356" max="2356" width="15.28515625" style="206" customWidth="1"/>
    <col min="2357" max="2357" width="15.42578125" style="206" customWidth="1"/>
    <col min="2358" max="2561" width="9.140625" style="206"/>
    <col min="2562" max="2562" width="18.85546875" style="206" customWidth="1"/>
    <col min="2563" max="2563" width="20" style="206" customWidth="1"/>
    <col min="2564" max="2564" width="17.140625" style="206" customWidth="1"/>
    <col min="2565" max="2565" width="23.140625" style="206" customWidth="1"/>
    <col min="2566" max="2566" width="18.140625" style="206" customWidth="1"/>
    <col min="2567" max="2567" width="13.28515625" style="206" customWidth="1"/>
    <col min="2568" max="2568" width="16.5703125" style="206" customWidth="1"/>
    <col min="2569" max="2569" width="18.42578125" style="206" customWidth="1"/>
    <col min="2570" max="2570" width="40.140625" style="206" customWidth="1"/>
    <col min="2571" max="2571" width="16.28515625" style="206" customWidth="1"/>
    <col min="2572" max="2572" width="12.28515625" style="206" customWidth="1"/>
    <col min="2573" max="2573" width="12.7109375" style="206" customWidth="1"/>
    <col min="2574" max="2574" width="24.7109375" style="206" customWidth="1"/>
    <col min="2575" max="2575" width="70.85546875" style="206" customWidth="1"/>
    <col min="2576" max="2576" width="47.85546875" style="206" customWidth="1"/>
    <col min="2577" max="2577" width="60" style="206" customWidth="1"/>
    <col min="2578" max="2578" width="11" style="206" customWidth="1"/>
    <col min="2579" max="2579" width="16.42578125" style="206" customWidth="1"/>
    <col min="2580" max="2580" width="15.140625" style="206" customWidth="1"/>
    <col min="2581" max="2581" width="20" style="206" customWidth="1"/>
    <col min="2582" max="2582" width="67.140625" style="206" customWidth="1"/>
    <col min="2583" max="2583" width="20.7109375" style="206" customWidth="1"/>
    <col min="2584" max="2584" width="22" style="206" customWidth="1"/>
    <col min="2585" max="2585" width="20.42578125" style="206" customWidth="1"/>
    <col min="2586" max="2586" width="21" style="206" customWidth="1"/>
    <col min="2587" max="2587" width="15.42578125" style="206" customWidth="1"/>
    <col min="2588" max="2588" width="21.42578125" style="206" customWidth="1"/>
    <col min="2589" max="2589" width="21.28515625" style="206" customWidth="1"/>
    <col min="2590" max="2590" width="17.28515625" style="206" customWidth="1"/>
    <col min="2591" max="2591" width="17.85546875" style="206" customWidth="1"/>
    <col min="2592" max="2592" width="23.140625" style="206" customWidth="1"/>
    <col min="2593" max="2593" width="37.5703125" style="206" customWidth="1"/>
    <col min="2594" max="2594" width="15" style="206" customWidth="1"/>
    <col min="2595" max="2595" width="15.42578125" style="206" customWidth="1"/>
    <col min="2596" max="2596" width="17.85546875" style="206" customWidth="1"/>
    <col min="2597" max="2597" width="67.140625" style="206" customWidth="1"/>
    <col min="2598" max="2598" width="20.28515625" style="206" customWidth="1"/>
    <col min="2599" max="2599" width="21.5703125" style="206" customWidth="1"/>
    <col min="2600" max="2600" width="13.85546875" style="206" customWidth="1"/>
    <col min="2601" max="2601" width="17.42578125" style="206" customWidth="1"/>
    <col min="2602" max="2602" width="15.140625" style="206" customWidth="1"/>
    <col min="2603" max="2603" width="24.85546875" style="206" customWidth="1"/>
    <col min="2604" max="2604" width="21.140625" style="206" customWidth="1"/>
    <col min="2605" max="2605" width="36" style="206" customWidth="1"/>
    <col min="2606" max="2606" width="58.28515625" style="206" customWidth="1"/>
    <col min="2607" max="2607" width="14.42578125" style="206" customWidth="1"/>
    <col min="2608" max="2608" width="15.7109375" style="206" customWidth="1"/>
    <col min="2609" max="2609" width="10.28515625" style="206" customWidth="1"/>
    <col min="2610" max="2610" width="20.28515625" style="206" customWidth="1"/>
    <col min="2611" max="2611" width="20.85546875" style="206" customWidth="1"/>
    <col min="2612" max="2612" width="15.28515625" style="206" customWidth="1"/>
    <col min="2613" max="2613" width="15.42578125" style="206" customWidth="1"/>
    <col min="2614" max="2817" width="9.140625" style="206"/>
    <col min="2818" max="2818" width="18.85546875" style="206" customWidth="1"/>
    <col min="2819" max="2819" width="20" style="206" customWidth="1"/>
    <col min="2820" max="2820" width="17.140625" style="206" customWidth="1"/>
    <col min="2821" max="2821" width="23.140625" style="206" customWidth="1"/>
    <col min="2822" max="2822" width="18.140625" style="206" customWidth="1"/>
    <col min="2823" max="2823" width="13.28515625" style="206" customWidth="1"/>
    <col min="2824" max="2824" width="16.5703125" style="206" customWidth="1"/>
    <col min="2825" max="2825" width="18.42578125" style="206" customWidth="1"/>
    <col min="2826" max="2826" width="40.140625" style="206" customWidth="1"/>
    <col min="2827" max="2827" width="16.28515625" style="206" customWidth="1"/>
    <col min="2828" max="2828" width="12.28515625" style="206" customWidth="1"/>
    <col min="2829" max="2829" width="12.7109375" style="206" customWidth="1"/>
    <col min="2830" max="2830" width="24.7109375" style="206" customWidth="1"/>
    <col min="2831" max="2831" width="70.85546875" style="206" customWidth="1"/>
    <col min="2832" max="2832" width="47.85546875" style="206" customWidth="1"/>
    <col min="2833" max="2833" width="60" style="206" customWidth="1"/>
    <col min="2834" max="2834" width="11" style="206" customWidth="1"/>
    <col min="2835" max="2835" width="16.42578125" style="206" customWidth="1"/>
    <col min="2836" max="2836" width="15.140625" style="206" customWidth="1"/>
    <col min="2837" max="2837" width="20" style="206" customWidth="1"/>
    <col min="2838" max="2838" width="67.140625" style="206" customWidth="1"/>
    <col min="2839" max="2839" width="20.7109375" style="206" customWidth="1"/>
    <col min="2840" max="2840" width="22" style="206" customWidth="1"/>
    <col min="2841" max="2841" width="20.42578125" style="206" customWidth="1"/>
    <col min="2842" max="2842" width="21" style="206" customWidth="1"/>
    <col min="2843" max="2843" width="15.42578125" style="206" customWidth="1"/>
    <col min="2844" max="2844" width="21.42578125" style="206" customWidth="1"/>
    <col min="2845" max="2845" width="21.28515625" style="206" customWidth="1"/>
    <col min="2846" max="2846" width="17.28515625" style="206" customWidth="1"/>
    <col min="2847" max="2847" width="17.85546875" style="206" customWidth="1"/>
    <col min="2848" max="2848" width="23.140625" style="206" customWidth="1"/>
    <col min="2849" max="2849" width="37.5703125" style="206" customWidth="1"/>
    <col min="2850" max="2850" width="15" style="206" customWidth="1"/>
    <col min="2851" max="2851" width="15.42578125" style="206" customWidth="1"/>
    <col min="2852" max="2852" width="17.85546875" style="206" customWidth="1"/>
    <col min="2853" max="2853" width="67.140625" style="206" customWidth="1"/>
    <col min="2854" max="2854" width="20.28515625" style="206" customWidth="1"/>
    <col min="2855" max="2855" width="21.5703125" style="206" customWidth="1"/>
    <col min="2856" max="2856" width="13.85546875" style="206" customWidth="1"/>
    <col min="2857" max="2857" width="17.42578125" style="206" customWidth="1"/>
    <col min="2858" max="2858" width="15.140625" style="206" customWidth="1"/>
    <col min="2859" max="2859" width="24.85546875" style="206" customWidth="1"/>
    <col min="2860" max="2860" width="21.140625" style="206" customWidth="1"/>
    <col min="2861" max="2861" width="36" style="206" customWidth="1"/>
    <col min="2862" max="2862" width="58.28515625" style="206" customWidth="1"/>
    <col min="2863" max="2863" width="14.42578125" style="206" customWidth="1"/>
    <col min="2864" max="2864" width="15.7109375" style="206" customWidth="1"/>
    <col min="2865" max="2865" width="10.28515625" style="206" customWidth="1"/>
    <col min="2866" max="2866" width="20.28515625" style="206" customWidth="1"/>
    <col min="2867" max="2867" width="20.85546875" style="206" customWidth="1"/>
    <col min="2868" max="2868" width="15.28515625" style="206" customWidth="1"/>
    <col min="2869" max="2869" width="15.42578125" style="206" customWidth="1"/>
    <col min="2870" max="3073" width="9.140625" style="206"/>
    <col min="3074" max="3074" width="18.85546875" style="206" customWidth="1"/>
    <col min="3075" max="3075" width="20" style="206" customWidth="1"/>
    <col min="3076" max="3076" width="17.140625" style="206" customWidth="1"/>
    <col min="3077" max="3077" width="23.140625" style="206" customWidth="1"/>
    <col min="3078" max="3078" width="18.140625" style="206" customWidth="1"/>
    <col min="3079" max="3079" width="13.28515625" style="206" customWidth="1"/>
    <col min="3080" max="3080" width="16.5703125" style="206" customWidth="1"/>
    <col min="3081" max="3081" width="18.42578125" style="206" customWidth="1"/>
    <col min="3082" max="3082" width="40.140625" style="206" customWidth="1"/>
    <col min="3083" max="3083" width="16.28515625" style="206" customWidth="1"/>
    <col min="3084" max="3084" width="12.28515625" style="206" customWidth="1"/>
    <col min="3085" max="3085" width="12.7109375" style="206" customWidth="1"/>
    <col min="3086" max="3086" width="24.7109375" style="206" customWidth="1"/>
    <col min="3087" max="3087" width="70.85546875" style="206" customWidth="1"/>
    <col min="3088" max="3088" width="47.85546875" style="206" customWidth="1"/>
    <col min="3089" max="3089" width="60" style="206" customWidth="1"/>
    <col min="3090" max="3090" width="11" style="206" customWidth="1"/>
    <col min="3091" max="3091" width="16.42578125" style="206" customWidth="1"/>
    <col min="3092" max="3092" width="15.140625" style="206" customWidth="1"/>
    <col min="3093" max="3093" width="20" style="206" customWidth="1"/>
    <col min="3094" max="3094" width="67.140625" style="206" customWidth="1"/>
    <col min="3095" max="3095" width="20.7109375" style="206" customWidth="1"/>
    <col min="3096" max="3096" width="22" style="206" customWidth="1"/>
    <col min="3097" max="3097" width="20.42578125" style="206" customWidth="1"/>
    <col min="3098" max="3098" width="21" style="206" customWidth="1"/>
    <col min="3099" max="3099" width="15.42578125" style="206" customWidth="1"/>
    <col min="3100" max="3100" width="21.42578125" style="206" customWidth="1"/>
    <col min="3101" max="3101" width="21.28515625" style="206" customWidth="1"/>
    <col min="3102" max="3102" width="17.28515625" style="206" customWidth="1"/>
    <col min="3103" max="3103" width="17.85546875" style="206" customWidth="1"/>
    <col min="3104" max="3104" width="23.140625" style="206" customWidth="1"/>
    <col min="3105" max="3105" width="37.5703125" style="206" customWidth="1"/>
    <col min="3106" max="3106" width="15" style="206" customWidth="1"/>
    <col min="3107" max="3107" width="15.42578125" style="206" customWidth="1"/>
    <col min="3108" max="3108" width="17.85546875" style="206" customWidth="1"/>
    <col min="3109" max="3109" width="67.140625" style="206" customWidth="1"/>
    <col min="3110" max="3110" width="20.28515625" style="206" customWidth="1"/>
    <col min="3111" max="3111" width="21.5703125" style="206" customWidth="1"/>
    <col min="3112" max="3112" width="13.85546875" style="206" customWidth="1"/>
    <col min="3113" max="3113" width="17.42578125" style="206" customWidth="1"/>
    <col min="3114" max="3114" width="15.140625" style="206" customWidth="1"/>
    <col min="3115" max="3115" width="24.85546875" style="206" customWidth="1"/>
    <col min="3116" max="3116" width="21.140625" style="206" customWidth="1"/>
    <col min="3117" max="3117" width="36" style="206" customWidth="1"/>
    <col min="3118" max="3118" width="58.28515625" style="206" customWidth="1"/>
    <col min="3119" max="3119" width="14.42578125" style="206" customWidth="1"/>
    <col min="3120" max="3120" width="15.7109375" style="206" customWidth="1"/>
    <col min="3121" max="3121" width="10.28515625" style="206" customWidth="1"/>
    <col min="3122" max="3122" width="20.28515625" style="206" customWidth="1"/>
    <col min="3123" max="3123" width="20.85546875" style="206" customWidth="1"/>
    <col min="3124" max="3124" width="15.28515625" style="206" customWidth="1"/>
    <col min="3125" max="3125" width="15.42578125" style="206" customWidth="1"/>
    <col min="3126" max="3329" width="9.140625" style="206"/>
    <col min="3330" max="3330" width="18.85546875" style="206" customWidth="1"/>
    <col min="3331" max="3331" width="20" style="206" customWidth="1"/>
    <col min="3332" max="3332" width="17.140625" style="206" customWidth="1"/>
    <col min="3333" max="3333" width="23.140625" style="206" customWidth="1"/>
    <col min="3334" max="3334" width="18.140625" style="206" customWidth="1"/>
    <col min="3335" max="3335" width="13.28515625" style="206" customWidth="1"/>
    <col min="3336" max="3336" width="16.5703125" style="206" customWidth="1"/>
    <col min="3337" max="3337" width="18.42578125" style="206" customWidth="1"/>
    <col min="3338" max="3338" width="40.140625" style="206" customWidth="1"/>
    <col min="3339" max="3339" width="16.28515625" style="206" customWidth="1"/>
    <col min="3340" max="3340" width="12.28515625" style="206" customWidth="1"/>
    <col min="3341" max="3341" width="12.7109375" style="206" customWidth="1"/>
    <col min="3342" max="3342" width="24.7109375" style="206" customWidth="1"/>
    <col min="3343" max="3343" width="70.85546875" style="206" customWidth="1"/>
    <col min="3344" max="3344" width="47.85546875" style="206" customWidth="1"/>
    <col min="3345" max="3345" width="60" style="206" customWidth="1"/>
    <col min="3346" max="3346" width="11" style="206" customWidth="1"/>
    <col min="3347" max="3347" width="16.42578125" style="206" customWidth="1"/>
    <col min="3348" max="3348" width="15.140625" style="206" customWidth="1"/>
    <col min="3349" max="3349" width="20" style="206" customWidth="1"/>
    <col min="3350" max="3350" width="67.140625" style="206" customWidth="1"/>
    <col min="3351" max="3351" width="20.7109375" style="206" customWidth="1"/>
    <col min="3352" max="3352" width="22" style="206" customWidth="1"/>
    <col min="3353" max="3353" width="20.42578125" style="206" customWidth="1"/>
    <col min="3354" max="3354" width="21" style="206" customWidth="1"/>
    <col min="3355" max="3355" width="15.42578125" style="206" customWidth="1"/>
    <col min="3356" max="3356" width="21.42578125" style="206" customWidth="1"/>
    <col min="3357" max="3357" width="21.28515625" style="206" customWidth="1"/>
    <col min="3358" max="3358" width="17.28515625" style="206" customWidth="1"/>
    <col min="3359" max="3359" width="17.85546875" style="206" customWidth="1"/>
    <col min="3360" max="3360" width="23.140625" style="206" customWidth="1"/>
    <col min="3361" max="3361" width="37.5703125" style="206" customWidth="1"/>
    <col min="3362" max="3362" width="15" style="206" customWidth="1"/>
    <col min="3363" max="3363" width="15.42578125" style="206" customWidth="1"/>
    <col min="3364" max="3364" width="17.85546875" style="206" customWidth="1"/>
    <col min="3365" max="3365" width="67.140625" style="206" customWidth="1"/>
    <col min="3366" max="3366" width="20.28515625" style="206" customWidth="1"/>
    <col min="3367" max="3367" width="21.5703125" style="206" customWidth="1"/>
    <col min="3368" max="3368" width="13.85546875" style="206" customWidth="1"/>
    <col min="3369" max="3369" width="17.42578125" style="206" customWidth="1"/>
    <col min="3370" max="3370" width="15.140625" style="206" customWidth="1"/>
    <col min="3371" max="3371" width="24.85546875" style="206" customWidth="1"/>
    <col min="3372" max="3372" width="21.140625" style="206" customWidth="1"/>
    <col min="3373" max="3373" width="36" style="206" customWidth="1"/>
    <col min="3374" max="3374" width="58.28515625" style="206" customWidth="1"/>
    <col min="3375" max="3375" width="14.42578125" style="206" customWidth="1"/>
    <col min="3376" max="3376" width="15.7109375" style="206" customWidth="1"/>
    <col min="3377" max="3377" width="10.28515625" style="206" customWidth="1"/>
    <col min="3378" max="3378" width="20.28515625" style="206" customWidth="1"/>
    <col min="3379" max="3379" width="20.85546875" style="206" customWidth="1"/>
    <col min="3380" max="3380" width="15.28515625" style="206" customWidth="1"/>
    <col min="3381" max="3381" width="15.42578125" style="206" customWidth="1"/>
    <col min="3382" max="3585" width="9.140625" style="206"/>
    <col min="3586" max="3586" width="18.85546875" style="206" customWidth="1"/>
    <col min="3587" max="3587" width="20" style="206" customWidth="1"/>
    <col min="3588" max="3588" width="17.140625" style="206" customWidth="1"/>
    <col min="3589" max="3589" width="23.140625" style="206" customWidth="1"/>
    <col min="3590" max="3590" width="18.140625" style="206" customWidth="1"/>
    <col min="3591" max="3591" width="13.28515625" style="206" customWidth="1"/>
    <col min="3592" max="3592" width="16.5703125" style="206" customWidth="1"/>
    <col min="3593" max="3593" width="18.42578125" style="206" customWidth="1"/>
    <col min="3594" max="3594" width="40.140625" style="206" customWidth="1"/>
    <col min="3595" max="3595" width="16.28515625" style="206" customWidth="1"/>
    <col min="3596" max="3596" width="12.28515625" style="206" customWidth="1"/>
    <col min="3597" max="3597" width="12.7109375" style="206" customWidth="1"/>
    <col min="3598" max="3598" width="24.7109375" style="206" customWidth="1"/>
    <col min="3599" max="3599" width="70.85546875" style="206" customWidth="1"/>
    <col min="3600" max="3600" width="47.85546875" style="206" customWidth="1"/>
    <col min="3601" max="3601" width="60" style="206" customWidth="1"/>
    <col min="3602" max="3602" width="11" style="206" customWidth="1"/>
    <col min="3603" max="3603" width="16.42578125" style="206" customWidth="1"/>
    <col min="3604" max="3604" width="15.140625" style="206" customWidth="1"/>
    <col min="3605" max="3605" width="20" style="206" customWidth="1"/>
    <col min="3606" max="3606" width="67.140625" style="206" customWidth="1"/>
    <col min="3607" max="3607" width="20.7109375" style="206" customWidth="1"/>
    <col min="3608" max="3608" width="22" style="206" customWidth="1"/>
    <col min="3609" max="3609" width="20.42578125" style="206" customWidth="1"/>
    <col min="3610" max="3610" width="21" style="206" customWidth="1"/>
    <col min="3611" max="3611" width="15.42578125" style="206" customWidth="1"/>
    <col min="3612" max="3612" width="21.42578125" style="206" customWidth="1"/>
    <col min="3613" max="3613" width="21.28515625" style="206" customWidth="1"/>
    <col min="3614" max="3614" width="17.28515625" style="206" customWidth="1"/>
    <col min="3615" max="3615" width="17.85546875" style="206" customWidth="1"/>
    <col min="3616" max="3616" width="23.140625" style="206" customWidth="1"/>
    <col min="3617" max="3617" width="37.5703125" style="206" customWidth="1"/>
    <col min="3618" max="3618" width="15" style="206" customWidth="1"/>
    <col min="3619" max="3619" width="15.42578125" style="206" customWidth="1"/>
    <col min="3620" max="3620" width="17.85546875" style="206" customWidth="1"/>
    <col min="3621" max="3621" width="67.140625" style="206" customWidth="1"/>
    <col min="3622" max="3622" width="20.28515625" style="206" customWidth="1"/>
    <col min="3623" max="3623" width="21.5703125" style="206" customWidth="1"/>
    <col min="3624" max="3624" width="13.85546875" style="206" customWidth="1"/>
    <col min="3625" max="3625" width="17.42578125" style="206" customWidth="1"/>
    <col min="3626" max="3626" width="15.140625" style="206" customWidth="1"/>
    <col min="3627" max="3627" width="24.85546875" style="206" customWidth="1"/>
    <col min="3628" max="3628" width="21.140625" style="206" customWidth="1"/>
    <col min="3629" max="3629" width="36" style="206" customWidth="1"/>
    <col min="3630" max="3630" width="58.28515625" style="206" customWidth="1"/>
    <col min="3631" max="3631" width="14.42578125" style="206" customWidth="1"/>
    <col min="3632" max="3632" width="15.7109375" style="206" customWidth="1"/>
    <col min="3633" max="3633" width="10.28515625" style="206" customWidth="1"/>
    <col min="3634" max="3634" width="20.28515625" style="206" customWidth="1"/>
    <col min="3635" max="3635" width="20.85546875" style="206" customWidth="1"/>
    <col min="3636" max="3636" width="15.28515625" style="206" customWidth="1"/>
    <col min="3637" max="3637" width="15.42578125" style="206" customWidth="1"/>
    <col min="3638" max="3841" width="9.140625" style="206"/>
    <col min="3842" max="3842" width="18.85546875" style="206" customWidth="1"/>
    <col min="3843" max="3843" width="20" style="206" customWidth="1"/>
    <col min="3844" max="3844" width="17.140625" style="206" customWidth="1"/>
    <col min="3845" max="3845" width="23.140625" style="206" customWidth="1"/>
    <col min="3846" max="3846" width="18.140625" style="206" customWidth="1"/>
    <col min="3847" max="3847" width="13.28515625" style="206" customWidth="1"/>
    <col min="3848" max="3848" width="16.5703125" style="206" customWidth="1"/>
    <col min="3849" max="3849" width="18.42578125" style="206" customWidth="1"/>
    <col min="3850" max="3850" width="40.140625" style="206" customWidth="1"/>
    <col min="3851" max="3851" width="16.28515625" style="206" customWidth="1"/>
    <col min="3852" max="3852" width="12.28515625" style="206" customWidth="1"/>
    <col min="3853" max="3853" width="12.7109375" style="206" customWidth="1"/>
    <col min="3854" max="3854" width="24.7109375" style="206" customWidth="1"/>
    <col min="3855" max="3855" width="70.85546875" style="206" customWidth="1"/>
    <col min="3856" max="3856" width="47.85546875" style="206" customWidth="1"/>
    <col min="3857" max="3857" width="60" style="206" customWidth="1"/>
    <col min="3858" max="3858" width="11" style="206" customWidth="1"/>
    <col min="3859" max="3859" width="16.42578125" style="206" customWidth="1"/>
    <col min="3860" max="3860" width="15.140625" style="206" customWidth="1"/>
    <col min="3861" max="3861" width="20" style="206" customWidth="1"/>
    <col min="3862" max="3862" width="67.140625" style="206" customWidth="1"/>
    <col min="3863" max="3863" width="20.7109375" style="206" customWidth="1"/>
    <col min="3864" max="3864" width="22" style="206" customWidth="1"/>
    <col min="3865" max="3865" width="20.42578125" style="206" customWidth="1"/>
    <col min="3866" max="3866" width="21" style="206" customWidth="1"/>
    <col min="3867" max="3867" width="15.42578125" style="206" customWidth="1"/>
    <col min="3868" max="3868" width="21.42578125" style="206" customWidth="1"/>
    <col min="3869" max="3869" width="21.28515625" style="206" customWidth="1"/>
    <col min="3870" max="3870" width="17.28515625" style="206" customWidth="1"/>
    <col min="3871" max="3871" width="17.85546875" style="206" customWidth="1"/>
    <col min="3872" max="3872" width="23.140625" style="206" customWidth="1"/>
    <col min="3873" max="3873" width="37.5703125" style="206" customWidth="1"/>
    <col min="3874" max="3874" width="15" style="206" customWidth="1"/>
    <col min="3875" max="3875" width="15.42578125" style="206" customWidth="1"/>
    <col min="3876" max="3876" width="17.85546875" style="206" customWidth="1"/>
    <col min="3877" max="3877" width="67.140625" style="206" customWidth="1"/>
    <col min="3878" max="3878" width="20.28515625" style="206" customWidth="1"/>
    <col min="3879" max="3879" width="21.5703125" style="206" customWidth="1"/>
    <col min="3880" max="3880" width="13.85546875" style="206" customWidth="1"/>
    <col min="3881" max="3881" width="17.42578125" style="206" customWidth="1"/>
    <col min="3882" max="3882" width="15.140625" style="206" customWidth="1"/>
    <col min="3883" max="3883" width="24.85546875" style="206" customWidth="1"/>
    <col min="3884" max="3884" width="21.140625" style="206" customWidth="1"/>
    <col min="3885" max="3885" width="36" style="206" customWidth="1"/>
    <col min="3886" max="3886" width="58.28515625" style="206" customWidth="1"/>
    <col min="3887" max="3887" width="14.42578125" style="206" customWidth="1"/>
    <col min="3888" max="3888" width="15.7109375" style="206" customWidth="1"/>
    <col min="3889" max="3889" width="10.28515625" style="206" customWidth="1"/>
    <col min="3890" max="3890" width="20.28515625" style="206" customWidth="1"/>
    <col min="3891" max="3891" width="20.85546875" style="206" customWidth="1"/>
    <col min="3892" max="3892" width="15.28515625" style="206" customWidth="1"/>
    <col min="3893" max="3893" width="15.42578125" style="206" customWidth="1"/>
    <col min="3894" max="4097" width="9.140625" style="206"/>
    <col min="4098" max="4098" width="18.85546875" style="206" customWidth="1"/>
    <col min="4099" max="4099" width="20" style="206" customWidth="1"/>
    <col min="4100" max="4100" width="17.140625" style="206" customWidth="1"/>
    <col min="4101" max="4101" width="23.140625" style="206" customWidth="1"/>
    <col min="4102" max="4102" width="18.140625" style="206" customWidth="1"/>
    <col min="4103" max="4103" width="13.28515625" style="206" customWidth="1"/>
    <col min="4104" max="4104" width="16.5703125" style="206" customWidth="1"/>
    <col min="4105" max="4105" width="18.42578125" style="206" customWidth="1"/>
    <col min="4106" max="4106" width="40.140625" style="206" customWidth="1"/>
    <col min="4107" max="4107" width="16.28515625" style="206" customWidth="1"/>
    <col min="4108" max="4108" width="12.28515625" style="206" customWidth="1"/>
    <col min="4109" max="4109" width="12.7109375" style="206" customWidth="1"/>
    <col min="4110" max="4110" width="24.7109375" style="206" customWidth="1"/>
    <col min="4111" max="4111" width="70.85546875" style="206" customWidth="1"/>
    <col min="4112" max="4112" width="47.85546875" style="206" customWidth="1"/>
    <col min="4113" max="4113" width="60" style="206" customWidth="1"/>
    <col min="4114" max="4114" width="11" style="206" customWidth="1"/>
    <col min="4115" max="4115" width="16.42578125" style="206" customWidth="1"/>
    <col min="4116" max="4116" width="15.140625" style="206" customWidth="1"/>
    <col min="4117" max="4117" width="20" style="206" customWidth="1"/>
    <col min="4118" max="4118" width="67.140625" style="206" customWidth="1"/>
    <col min="4119" max="4119" width="20.7109375" style="206" customWidth="1"/>
    <col min="4120" max="4120" width="22" style="206" customWidth="1"/>
    <col min="4121" max="4121" width="20.42578125" style="206" customWidth="1"/>
    <col min="4122" max="4122" width="21" style="206" customWidth="1"/>
    <col min="4123" max="4123" width="15.42578125" style="206" customWidth="1"/>
    <col min="4124" max="4124" width="21.42578125" style="206" customWidth="1"/>
    <col min="4125" max="4125" width="21.28515625" style="206" customWidth="1"/>
    <col min="4126" max="4126" width="17.28515625" style="206" customWidth="1"/>
    <col min="4127" max="4127" width="17.85546875" style="206" customWidth="1"/>
    <col min="4128" max="4128" width="23.140625" style="206" customWidth="1"/>
    <col min="4129" max="4129" width="37.5703125" style="206" customWidth="1"/>
    <col min="4130" max="4130" width="15" style="206" customWidth="1"/>
    <col min="4131" max="4131" width="15.42578125" style="206" customWidth="1"/>
    <col min="4132" max="4132" width="17.85546875" style="206" customWidth="1"/>
    <col min="4133" max="4133" width="67.140625" style="206" customWidth="1"/>
    <col min="4134" max="4134" width="20.28515625" style="206" customWidth="1"/>
    <col min="4135" max="4135" width="21.5703125" style="206" customWidth="1"/>
    <col min="4136" max="4136" width="13.85546875" style="206" customWidth="1"/>
    <col min="4137" max="4137" width="17.42578125" style="206" customWidth="1"/>
    <col min="4138" max="4138" width="15.140625" style="206" customWidth="1"/>
    <col min="4139" max="4139" width="24.85546875" style="206" customWidth="1"/>
    <col min="4140" max="4140" width="21.140625" style="206" customWidth="1"/>
    <col min="4141" max="4141" width="36" style="206" customWidth="1"/>
    <col min="4142" max="4142" width="58.28515625" style="206" customWidth="1"/>
    <col min="4143" max="4143" width="14.42578125" style="206" customWidth="1"/>
    <col min="4144" max="4144" width="15.7109375" style="206" customWidth="1"/>
    <col min="4145" max="4145" width="10.28515625" style="206" customWidth="1"/>
    <col min="4146" max="4146" width="20.28515625" style="206" customWidth="1"/>
    <col min="4147" max="4147" width="20.85546875" style="206" customWidth="1"/>
    <col min="4148" max="4148" width="15.28515625" style="206" customWidth="1"/>
    <col min="4149" max="4149" width="15.42578125" style="206" customWidth="1"/>
    <col min="4150" max="4353" width="9.140625" style="206"/>
    <col min="4354" max="4354" width="18.85546875" style="206" customWidth="1"/>
    <col min="4355" max="4355" width="20" style="206" customWidth="1"/>
    <col min="4356" max="4356" width="17.140625" style="206" customWidth="1"/>
    <col min="4357" max="4357" width="23.140625" style="206" customWidth="1"/>
    <col min="4358" max="4358" width="18.140625" style="206" customWidth="1"/>
    <col min="4359" max="4359" width="13.28515625" style="206" customWidth="1"/>
    <col min="4360" max="4360" width="16.5703125" style="206" customWidth="1"/>
    <col min="4361" max="4361" width="18.42578125" style="206" customWidth="1"/>
    <col min="4362" max="4362" width="40.140625" style="206" customWidth="1"/>
    <col min="4363" max="4363" width="16.28515625" style="206" customWidth="1"/>
    <col min="4364" max="4364" width="12.28515625" style="206" customWidth="1"/>
    <col min="4365" max="4365" width="12.7109375" style="206" customWidth="1"/>
    <col min="4366" max="4366" width="24.7109375" style="206" customWidth="1"/>
    <col min="4367" max="4367" width="70.85546875" style="206" customWidth="1"/>
    <col min="4368" max="4368" width="47.85546875" style="206" customWidth="1"/>
    <col min="4369" max="4369" width="60" style="206" customWidth="1"/>
    <col min="4370" max="4370" width="11" style="206" customWidth="1"/>
    <col min="4371" max="4371" width="16.42578125" style="206" customWidth="1"/>
    <col min="4372" max="4372" width="15.140625" style="206" customWidth="1"/>
    <col min="4373" max="4373" width="20" style="206" customWidth="1"/>
    <col min="4374" max="4374" width="67.140625" style="206" customWidth="1"/>
    <col min="4375" max="4375" width="20.7109375" style="206" customWidth="1"/>
    <col min="4376" max="4376" width="22" style="206" customWidth="1"/>
    <col min="4377" max="4377" width="20.42578125" style="206" customWidth="1"/>
    <col min="4378" max="4378" width="21" style="206" customWidth="1"/>
    <col min="4379" max="4379" width="15.42578125" style="206" customWidth="1"/>
    <col min="4380" max="4380" width="21.42578125" style="206" customWidth="1"/>
    <col min="4381" max="4381" width="21.28515625" style="206" customWidth="1"/>
    <col min="4382" max="4382" width="17.28515625" style="206" customWidth="1"/>
    <col min="4383" max="4383" width="17.85546875" style="206" customWidth="1"/>
    <col min="4384" max="4384" width="23.140625" style="206" customWidth="1"/>
    <col min="4385" max="4385" width="37.5703125" style="206" customWidth="1"/>
    <col min="4386" max="4386" width="15" style="206" customWidth="1"/>
    <col min="4387" max="4387" width="15.42578125" style="206" customWidth="1"/>
    <col min="4388" max="4388" width="17.85546875" style="206" customWidth="1"/>
    <col min="4389" max="4389" width="67.140625" style="206" customWidth="1"/>
    <col min="4390" max="4390" width="20.28515625" style="206" customWidth="1"/>
    <col min="4391" max="4391" width="21.5703125" style="206" customWidth="1"/>
    <col min="4392" max="4392" width="13.85546875" style="206" customWidth="1"/>
    <col min="4393" max="4393" width="17.42578125" style="206" customWidth="1"/>
    <col min="4394" max="4394" width="15.140625" style="206" customWidth="1"/>
    <col min="4395" max="4395" width="24.85546875" style="206" customWidth="1"/>
    <col min="4396" max="4396" width="21.140625" style="206" customWidth="1"/>
    <col min="4397" max="4397" width="36" style="206" customWidth="1"/>
    <col min="4398" max="4398" width="58.28515625" style="206" customWidth="1"/>
    <col min="4399" max="4399" width="14.42578125" style="206" customWidth="1"/>
    <col min="4400" max="4400" width="15.7109375" style="206" customWidth="1"/>
    <col min="4401" max="4401" width="10.28515625" style="206" customWidth="1"/>
    <col min="4402" max="4402" width="20.28515625" style="206" customWidth="1"/>
    <col min="4403" max="4403" width="20.85546875" style="206" customWidth="1"/>
    <col min="4404" max="4404" width="15.28515625" style="206" customWidth="1"/>
    <col min="4405" max="4405" width="15.42578125" style="206" customWidth="1"/>
    <col min="4406" max="4609" width="9.140625" style="206"/>
    <col min="4610" max="4610" width="18.85546875" style="206" customWidth="1"/>
    <col min="4611" max="4611" width="20" style="206" customWidth="1"/>
    <col min="4612" max="4612" width="17.140625" style="206" customWidth="1"/>
    <col min="4613" max="4613" width="23.140625" style="206" customWidth="1"/>
    <col min="4614" max="4614" width="18.140625" style="206" customWidth="1"/>
    <col min="4615" max="4615" width="13.28515625" style="206" customWidth="1"/>
    <col min="4616" max="4616" width="16.5703125" style="206" customWidth="1"/>
    <col min="4617" max="4617" width="18.42578125" style="206" customWidth="1"/>
    <col min="4618" max="4618" width="40.140625" style="206" customWidth="1"/>
    <col min="4619" max="4619" width="16.28515625" style="206" customWidth="1"/>
    <col min="4620" max="4620" width="12.28515625" style="206" customWidth="1"/>
    <col min="4621" max="4621" width="12.7109375" style="206" customWidth="1"/>
    <col min="4622" max="4622" width="24.7109375" style="206" customWidth="1"/>
    <col min="4623" max="4623" width="70.85546875" style="206" customWidth="1"/>
    <col min="4624" max="4624" width="47.85546875" style="206" customWidth="1"/>
    <col min="4625" max="4625" width="60" style="206" customWidth="1"/>
    <col min="4626" max="4626" width="11" style="206" customWidth="1"/>
    <col min="4627" max="4627" width="16.42578125" style="206" customWidth="1"/>
    <col min="4628" max="4628" width="15.140625" style="206" customWidth="1"/>
    <col min="4629" max="4629" width="20" style="206" customWidth="1"/>
    <col min="4630" max="4630" width="67.140625" style="206" customWidth="1"/>
    <col min="4631" max="4631" width="20.7109375" style="206" customWidth="1"/>
    <col min="4632" max="4632" width="22" style="206" customWidth="1"/>
    <col min="4633" max="4633" width="20.42578125" style="206" customWidth="1"/>
    <col min="4634" max="4634" width="21" style="206" customWidth="1"/>
    <col min="4635" max="4635" width="15.42578125" style="206" customWidth="1"/>
    <col min="4636" max="4636" width="21.42578125" style="206" customWidth="1"/>
    <col min="4637" max="4637" width="21.28515625" style="206" customWidth="1"/>
    <col min="4638" max="4638" width="17.28515625" style="206" customWidth="1"/>
    <col min="4639" max="4639" width="17.85546875" style="206" customWidth="1"/>
    <col min="4640" max="4640" width="23.140625" style="206" customWidth="1"/>
    <col min="4641" max="4641" width="37.5703125" style="206" customWidth="1"/>
    <col min="4642" max="4642" width="15" style="206" customWidth="1"/>
    <col min="4643" max="4643" width="15.42578125" style="206" customWidth="1"/>
    <col min="4644" max="4644" width="17.85546875" style="206" customWidth="1"/>
    <col min="4645" max="4645" width="67.140625" style="206" customWidth="1"/>
    <col min="4646" max="4646" width="20.28515625" style="206" customWidth="1"/>
    <col min="4647" max="4647" width="21.5703125" style="206" customWidth="1"/>
    <col min="4648" max="4648" width="13.85546875" style="206" customWidth="1"/>
    <col min="4649" max="4649" width="17.42578125" style="206" customWidth="1"/>
    <col min="4650" max="4650" width="15.140625" style="206" customWidth="1"/>
    <col min="4651" max="4651" width="24.85546875" style="206" customWidth="1"/>
    <col min="4652" max="4652" width="21.140625" style="206" customWidth="1"/>
    <col min="4653" max="4653" width="36" style="206" customWidth="1"/>
    <col min="4654" max="4654" width="58.28515625" style="206" customWidth="1"/>
    <col min="4655" max="4655" width="14.42578125" style="206" customWidth="1"/>
    <col min="4656" max="4656" width="15.7109375" style="206" customWidth="1"/>
    <col min="4657" max="4657" width="10.28515625" style="206" customWidth="1"/>
    <col min="4658" max="4658" width="20.28515625" style="206" customWidth="1"/>
    <col min="4659" max="4659" width="20.85546875" style="206" customWidth="1"/>
    <col min="4660" max="4660" width="15.28515625" style="206" customWidth="1"/>
    <col min="4661" max="4661" width="15.42578125" style="206" customWidth="1"/>
    <col min="4662" max="4865" width="9.140625" style="206"/>
    <col min="4866" max="4866" width="18.85546875" style="206" customWidth="1"/>
    <col min="4867" max="4867" width="20" style="206" customWidth="1"/>
    <col min="4868" max="4868" width="17.140625" style="206" customWidth="1"/>
    <col min="4869" max="4869" width="23.140625" style="206" customWidth="1"/>
    <col min="4870" max="4870" width="18.140625" style="206" customWidth="1"/>
    <col min="4871" max="4871" width="13.28515625" style="206" customWidth="1"/>
    <col min="4872" max="4872" width="16.5703125" style="206" customWidth="1"/>
    <col min="4873" max="4873" width="18.42578125" style="206" customWidth="1"/>
    <col min="4874" max="4874" width="40.140625" style="206" customWidth="1"/>
    <col min="4875" max="4875" width="16.28515625" style="206" customWidth="1"/>
    <col min="4876" max="4876" width="12.28515625" style="206" customWidth="1"/>
    <col min="4877" max="4877" width="12.7109375" style="206" customWidth="1"/>
    <col min="4878" max="4878" width="24.7109375" style="206" customWidth="1"/>
    <col min="4879" max="4879" width="70.85546875" style="206" customWidth="1"/>
    <col min="4880" max="4880" width="47.85546875" style="206" customWidth="1"/>
    <col min="4881" max="4881" width="60" style="206" customWidth="1"/>
    <col min="4882" max="4882" width="11" style="206" customWidth="1"/>
    <col min="4883" max="4883" width="16.42578125" style="206" customWidth="1"/>
    <col min="4884" max="4884" width="15.140625" style="206" customWidth="1"/>
    <col min="4885" max="4885" width="20" style="206" customWidth="1"/>
    <col min="4886" max="4886" width="67.140625" style="206" customWidth="1"/>
    <col min="4887" max="4887" width="20.7109375" style="206" customWidth="1"/>
    <col min="4888" max="4888" width="22" style="206" customWidth="1"/>
    <col min="4889" max="4889" width="20.42578125" style="206" customWidth="1"/>
    <col min="4890" max="4890" width="21" style="206" customWidth="1"/>
    <col min="4891" max="4891" width="15.42578125" style="206" customWidth="1"/>
    <col min="4892" max="4892" width="21.42578125" style="206" customWidth="1"/>
    <col min="4893" max="4893" width="21.28515625" style="206" customWidth="1"/>
    <col min="4894" max="4894" width="17.28515625" style="206" customWidth="1"/>
    <col min="4895" max="4895" width="17.85546875" style="206" customWidth="1"/>
    <col min="4896" max="4896" width="23.140625" style="206" customWidth="1"/>
    <col min="4897" max="4897" width="37.5703125" style="206" customWidth="1"/>
    <col min="4898" max="4898" width="15" style="206" customWidth="1"/>
    <col min="4899" max="4899" width="15.42578125" style="206" customWidth="1"/>
    <col min="4900" max="4900" width="17.85546875" style="206" customWidth="1"/>
    <col min="4901" max="4901" width="67.140625" style="206" customWidth="1"/>
    <col min="4902" max="4902" width="20.28515625" style="206" customWidth="1"/>
    <col min="4903" max="4903" width="21.5703125" style="206" customWidth="1"/>
    <col min="4904" max="4904" width="13.85546875" style="206" customWidth="1"/>
    <col min="4905" max="4905" width="17.42578125" style="206" customWidth="1"/>
    <col min="4906" max="4906" width="15.140625" style="206" customWidth="1"/>
    <col min="4907" max="4907" width="24.85546875" style="206" customWidth="1"/>
    <col min="4908" max="4908" width="21.140625" style="206" customWidth="1"/>
    <col min="4909" max="4909" width="36" style="206" customWidth="1"/>
    <col min="4910" max="4910" width="58.28515625" style="206" customWidth="1"/>
    <col min="4911" max="4911" width="14.42578125" style="206" customWidth="1"/>
    <col min="4912" max="4912" width="15.7109375" style="206" customWidth="1"/>
    <col min="4913" max="4913" width="10.28515625" style="206" customWidth="1"/>
    <col min="4914" max="4914" width="20.28515625" style="206" customWidth="1"/>
    <col min="4915" max="4915" width="20.85546875" style="206" customWidth="1"/>
    <col min="4916" max="4916" width="15.28515625" style="206" customWidth="1"/>
    <col min="4917" max="4917" width="15.42578125" style="206" customWidth="1"/>
    <col min="4918" max="5121" width="9.140625" style="206"/>
    <col min="5122" max="5122" width="18.85546875" style="206" customWidth="1"/>
    <col min="5123" max="5123" width="20" style="206" customWidth="1"/>
    <col min="5124" max="5124" width="17.140625" style="206" customWidth="1"/>
    <col min="5125" max="5125" width="23.140625" style="206" customWidth="1"/>
    <col min="5126" max="5126" width="18.140625" style="206" customWidth="1"/>
    <col min="5127" max="5127" width="13.28515625" style="206" customWidth="1"/>
    <col min="5128" max="5128" width="16.5703125" style="206" customWidth="1"/>
    <col min="5129" max="5129" width="18.42578125" style="206" customWidth="1"/>
    <col min="5130" max="5130" width="40.140625" style="206" customWidth="1"/>
    <col min="5131" max="5131" width="16.28515625" style="206" customWidth="1"/>
    <col min="5132" max="5132" width="12.28515625" style="206" customWidth="1"/>
    <col min="5133" max="5133" width="12.7109375" style="206" customWidth="1"/>
    <col min="5134" max="5134" width="24.7109375" style="206" customWidth="1"/>
    <col min="5135" max="5135" width="70.85546875" style="206" customWidth="1"/>
    <col min="5136" max="5136" width="47.85546875" style="206" customWidth="1"/>
    <col min="5137" max="5137" width="60" style="206" customWidth="1"/>
    <col min="5138" max="5138" width="11" style="206" customWidth="1"/>
    <col min="5139" max="5139" width="16.42578125" style="206" customWidth="1"/>
    <col min="5140" max="5140" width="15.140625" style="206" customWidth="1"/>
    <col min="5141" max="5141" width="20" style="206" customWidth="1"/>
    <col min="5142" max="5142" width="67.140625" style="206" customWidth="1"/>
    <col min="5143" max="5143" width="20.7109375" style="206" customWidth="1"/>
    <col min="5144" max="5144" width="22" style="206" customWidth="1"/>
    <col min="5145" max="5145" width="20.42578125" style="206" customWidth="1"/>
    <col min="5146" max="5146" width="21" style="206" customWidth="1"/>
    <col min="5147" max="5147" width="15.42578125" style="206" customWidth="1"/>
    <col min="5148" max="5148" width="21.42578125" style="206" customWidth="1"/>
    <col min="5149" max="5149" width="21.28515625" style="206" customWidth="1"/>
    <col min="5150" max="5150" width="17.28515625" style="206" customWidth="1"/>
    <col min="5151" max="5151" width="17.85546875" style="206" customWidth="1"/>
    <col min="5152" max="5152" width="23.140625" style="206" customWidth="1"/>
    <col min="5153" max="5153" width="37.5703125" style="206" customWidth="1"/>
    <col min="5154" max="5154" width="15" style="206" customWidth="1"/>
    <col min="5155" max="5155" width="15.42578125" style="206" customWidth="1"/>
    <col min="5156" max="5156" width="17.85546875" style="206" customWidth="1"/>
    <col min="5157" max="5157" width="67.140625" style="206" customWidth="1"/>
    <col min="5158" max="5158" width="20.28515625" style="206" customWidth="1"/>
    <col min="5159" max="5159" width="21.5703125" style="206" customWidth="1"/>
    <col min="5160" max="5160" width="13.85546875" style="206" customWidth="1"/>
    <col min="5161" max="5161" width="17.42578125" style="206" customWidth="1"/>
    <col min="5162" max="5162" width="15.140625" style="206" customWidth="1"/>
    <col min="5163" max="5163" width="24.85546875" style="206" customWidth="1"/>
    <col min="5164" max="5164" width="21.140625" style="206" customWidth="1"/>
    <col min="5165" max="5165" width="36" style="206" customWidth="1"/>
    <col min="5166" max="5166" width="58.28515625" style="206" customWidth="1"/>
    <col min="5167" max="5167" width="14.42578125" style="206" customWidth="1"/>
    <col min="5168" max="5168" width="15.7109375" style="206" customWidth="1"/>
    <col min="5169" max="5169" width="10.28515625" style="206" customWidth="1"/>
    <col min="5170" max="5170" width="20.28515625" style="206" customWidth="1"/>
    <col min="5171" max="5171" width="20.85546875" style="206" customWidth="1"/>
    <col min="5172" max="5172" width="15.28515625" style="206" customWidth="1"/>
    <col min="5173" max="5173" width="15.42578125" style="206" customWidth="1"/>
    <col min="5174" max="5377" width="9.140625" style="206"/>
    <col min="5378" max="5378" width="18.85546875" style="206" customWidth="1"/>
    <col min="5379" max="5379" width="20" style="206" customWidth="1"/>
    <col min="5380" max="5380" width="17.140625" style="206" customWidth="1"/>
    <col min="5381" max="5381" width="23.140625" style="206" customWidth="1"/>
    <col min="5382" max="5382" width="18.140625" style="206" customWidth="1"/>
    <col min="5383" max="5383" width="13.28515625" style="206" customWidth="1"/>
    <col min="5384" max="5384" width="16.5703125" style="206" customWidth="1"/>
    <col min="5385" max="5385" width="18.42578125" style="206" customWidth="1"/>
    <col min="5386" max="5386" width="40.140625" style="206" customWidth="1"/>
    <col min="5387" max="5387" width="16.28515625" style="206" customWidth="1"/>
    <col min="5388" max="5388" width="12.28515625" style="206" customWidth="1"/>
    <col min="5389" max="5389" width="12.7109375" style="206" customWidth="1"/>
    <col min="5390" max="5390" width="24.7109375" style="206" customWidth="1"/>
    <col min="5391" max="5391" width="70.85546875" style="206" customWidth="1"/>
    <col min="5392" max="5392" width="47.85546875" style="206" customWidth="1"/>
    <col min="5393" max="5393" width="60" style="206" customWidth="1"/>
    <col min="5394" max="5394" width="11" style="206" customWidth="1"/>
    <col min="5395" max="5395" width="16.42578125" style="206" customWidth="1"/>
    <col min="5396" max="5396" width="15.140625" style="206" customWidth="1"/>
    <col min="5397" max="5397" width="20" style="206" customWidth="1"/>
    <col min="5398" max="5398" width="67.140625" style="206" customWidth="1"/>
    <col min="5399" max="5399" width="20.7109375" style="206" customWidth="1"/>
    <col min="5400" max="5400" width="22" style="206" customWidth="1"/>
    <col min="5401" max="5401" width="20.42578125" style="206" customWidth="1"/>
    <col min="5402" max="5402" width="21" style="206" customWidth="1"/>
    <col min="5403" max="5403" width="15.42578125" style="206" customWidth="1"/>
    <col min="5404" max="5404" width="21.42578125" style="206" customWidth="1"/>
    <col min="5405" max="5405" width="21.28515625" style="206" customWidth="1"/>
    <col min="5406" max="5406" width="17.28515625" style="206" customWidth="1"/>
    <col min="5407" max="5407" width="17.85546875" style="206" customWidth="1"/>
    <col min="5408" max="5408" width="23.140625" style="206" customWidth="1"/>
    <col min="5409" max="5409" width="37.5703125" style="206" customWidth="1"/>
    <col min="5410" max="5410" width="15" style="206" customWidth="1"/>
    <col min="5411" max="5411" width="15.42578125" style="206" customWidth="1"/>
    <col min="5412" max="5412" width="17.85546875" style="206" customWidth="1"/>
    <col min="5413" max="5413" width="67.140625" style="206" customWidth="1"/>
    <col min="5414" max="5414" width="20.28515625" style="206" customWidth="1"/>
    <col min="5415" max="5415" width="21.5703125" style="206" customWidth="1"/>
    <col min="5416" max="5416" width="13.85546875" style="206" customWidth="1"/>
    <col min="5417" max="5417" width="17.42578125" style="206" customWidth="1"/>
    <col min="5418" max="5418" width="15.140625" style="206" customWidth="1"/>
    <col min="5419" max="5419" width="24.85546875" style="206" customWidth="1"/>
    <col min="5420" max="5420" width="21.140625" style="206" customWidth="1"/>
    <col min="5421" max="5421" width="36" style="206" customWidth="1"/>
    <col min="5422" max="5422" width="58.28515625" style="206" customWidth="1"/>
    <col min="5423" max="5423" width="14.42578125" style="206" customWidth="1"/>
    <col min="5424" max="5424" width="15.7109375" style="206" customWidth="1"/>
    <col min="5425" max="5425" width="10.28515625" style="206" customWidth="1"/>
    <col min="5426" max="5426" width="20.28515625" style="206" customWidth="1"/>
    <col min="5427" max="5427" width="20.85546875" style="206" customWidth="1"/>
    <col min="5428" max="5428" width="15.28515625" style="206" customWidth="1"/>
    <col min="5429" max="5429" width="15.42578125" style="206" customWidth="1"/>
    <col min="5430" max="5633" width="9.140625" style="206"/>
    <col min="5634" max="5634" width="18.85546875" style="206" customWidth="1"/>
    <col min="5635" max="5635" width="20" style="206" customWidth="1"/>
    <col min="5636" max="5636" width="17.140625" style="206" customWidth="1"/>
    <col min="5637" max="5637" width="23.140625" style="206" customWidth="1"/>
    <col min="5638" max="5638" width="18.140625" style="206" customWidth="1"/>
    <col min="5639" max="5639" width="13.28515625" style="206" customWidth="1"/>
    <col min="5640" max="5640" width="16.5703125" style="206" customWidth="1"/>
    <col min="5641" max="5641" width="18.42578125" style="206" customWidth="1"/>
    <col min="5642" max="5642" width="40.140625" style="206" customWidth="1"/>
    <col min="5643" max="5643" width="16.28515625" style="206" customWidth="1"/>
    <col min="5644" max="5644" width="12.28515625" style="206" customWidth="1"/>
    <col min="5645" max="5645" width="12.7109375" style="206" customWidth="1"/>
    <col min="5646" max="5646" width="24.7109375" style="206" customWidth="1"/>
    <col min="5647" max="5647" width="70.85546875" style="206" customWidth="1"/>
    <col min="5648" max="5648" width="47.85546875" style="206" customWidth="1"/>
    <col min="5649" max="5649" width="60" style="206" customWidth="1"/>
    <col min="5650" max="5650" width="11" style="206" customWidth="1"/>
    <col min="5651" max="5651" width="16.42578125" style="206" customWidth="1"/>
    <col min="5652" max="5652" width="15.140625" style="206" customWidth="1"/>
    <col min="5653" max="5653" width="20" style="206" customWidth="1"/>
    <col min="5654" max="5654" width="67.140625" style="206" customWidth="1"/>
    <col min="5655" max="5655" width="20.7109375" style="206" customWidth="1"/>
    <col min="5656" max="5656" width="22" style="206" customWidth="1"/>
    <col min="5657" max="5657" width="20.42578125" style="206" customWidth="1"/>
    <col min="5658" max="5658" width="21" style="206" customWidth="1"/>
    <col min="5659" max="5659" width="15.42578125" style="206" customWidth="1"/>
    <col min="5660" max="5660" width="21.42578125" style="206" customWidth="1"/>
    <col min="5661" max="5661" width="21.28515625" style="206" customWidth="1"/>
    <col min="5662" max="5662" width="17.28515625" style="206" customWidth="1"/>
    <col min="5663" max="5663" width="17.85546875" style="206" customWidth="1"/>
    <col min="5664" max="5664" width="23.140625" style="206" customWidth="1"/>
    <col min="5665" max="5665" width="37.5703125" style="206" customWidth="1"/>
    <col min="5666" max="5666" width="15" style="206" customWidth="1"/>
    <col min="5667" max="5667" width="15.42578125" style="206" customWidth="1"/>
    <col min="5668" max="5668" width="17.85546875" style="206" customWidth="1"/>
    <col min="5669" max="5669" width="67.140625" style="206" customWidth="1"/>
    <col min="5670" max="5670" width="20.28515625" style="206" customWidth="1"/>
    <col min="5671" max="5671" width="21.5703125" style="206" customWidth="1"/>
    <col min="5672" max="5672" width="13.85546875" style="206" customWidth="1"/>
    <col min="5673" max="5673" width="17.42578125" style="206" customWidth="1"/>
    <col min="5674" max="5674" width="15.140625" style="206" customWidth="1"/>
    <col min="5675" max="5675" width="24.85546875" style="206" customWidth="1"/>
    <col min="5676" max="5676" width="21.140625" style="206" customWidth="1"/>
    <col min="5677" max="5677" width="36" style="206" customWidth="1"/>
    <col min="5678" max="5678" width="58.28515625" style="206" customWidth="1"/>
    <col min="5679" max="5679" width="14.42578125" style="206" customWidth="1"/>
    <col min="5680" max="5680" width="15.7109375" style="206" customWidth="1"/>
    <col min="5681" max="5681" width="10.28515625" style="206" customWidth="1"/>
    <col min="5682" max="5682" width="20.28515625" style="206" customWidth="1"/>
    <col min="5683" max="5683" width="20.85546875" style="206" customWidth="1"/>
    <col min="5684" max="5684" width="15.28515625" style="206" customWidth="1"/>
    <col min="5685" max="5685" width="15.42578125" style="206" customWidth="1"/>
    <col min="5686" max="5889" width="9.140625" style="206"/>
    <col min="5890" max="5890" width="18.85546875" style="206" customWidth="1"/>
    <col min="5891" max="5891" width="20" style="206" customWidth="1"/>
    <col min="5892" max="5892" width="17.140625" style="206" customWidth="1"/>
    <col min="5893" max="5893" width="23.140625" style="206" customWidth="1"/>
    <col min="5894" max="5894" width="18.140625" style="206" customWidth="1"/>
    <col min="5895" max="5895" width="13.28515625" style="206" customWidth="1"/>
    <col min="5896" max="5896" width="16.5703125" style="206" customWidth="1"/>
    <col min="5897" max="5897" width="18.42578125" style="206" customWidth="1"/>
    <col min="5898" max="5898" width="40.140625" style="206" customWidth="1"/>
    <col min="5899" max="5899" width="16.28515625" style="206" customWidth="1"/>
    <col min="5900" max="5900" width="12.28515625" style="206" customWidth="1"/>
    <col min="5901" max="5901" width="12.7109375" style="206" customWidth="1"/>
    <col min="5902" max="5902" width="24.7109375" style="206" customWidth="1"/>
    <col min="5903" max="5903" width="70.85546875" style="206" customWidth="1"/>
    <col min="5904" max="5904" width="47.85546875" style="206" customWidth="1"/>
    <col min="5905" max="5905" width="60" style="206" customWidth="1"/>
    <col min="5906" max="5906" width="11" style="206" customWidth="1"/>
    <col min="5907" max="5907" width="16.42578125" style="206" customWidth="1"/>
    <col min="5908" max="5908" width="15.140625" style="206" customWidth="1"/>
    <col min="5909" max="5909" width="20" style="206" customWidth="1"/>
    <col min="5910" max="5910" width="67.140625" style="206" customWidth="1"/>
    <col min="5911" max="5911" width="20.7109375" style="206" customWidth="1"/>
    <col min="5912" max="5912" width="22" style="206" customWidth="1"/>
    <col min="5913" max="5913" width="20.42578125" style="206" customWidth="1"/>
    <col min="5914" max="5914" width="21" style="206" customWidth="1"/>
    <col min="5915" max="5915" width="15.42578125" style="206" customWidth="1"/>
    <col min="5916" max="5916" width="21.42578125" style="206" customWidth="1"/>
    <col min="5917" max="5917" width="21.28515625" style="206" customWidth="1"/>
    <col min="5918" max="5918" width="17.28515625" style="206" customWidth="1"/>
    <col min="5919" max="5919" width="17.85546875" style="206" customWidth="1"/>
    <col min="5920" max="5920" width="23.140625" style="206" customWidth="1"/>
    <col min="5921" max="5921" width="37.5703125" style="206" customWidth="1"/>
    <col min="5922" max="5922" width="15" style="206" customWidth="1"/>
    <col min="5923" max="5923" width="15.42578125" style="206" customWidth="1"/>
    <col min="5924" max="5924" width="17.85546875" style="206" customWidth="1"/>
    <col min="5925" max="5925" width="67.140625" style="206" customWidth="1"/>
    <col min="5926" max="5926" width="20.28515625" style="206" customWidth="1"/>
    <col min="5927" max="5927" width="21.5703125" style="206" customWidth="1"/>
    <col min="5928" max="5928" width="13.85546875" style="206" customWidth="1"/>
    <col min="5929" max="5929" width="17.42578125" style="206" customWidth="1"/>
    <col min="5930" max="5930" width="15.140625" style="206" customWidth="1"/>
    <col min="5931" max="5931" width="24.85546875" style="206" customWidth="1"/>
    <col min="5932" max="5932" width="21.140625" style="206" customWidth="1"/>
    <col min="5933" max="5933" width="36" style="206" customWidth="1"/>
    <col min="5934" max="5934" width="58.28515625" style="206" customWidth="1"/>
    <col min="5935" max="5935" width="14.42578125" style="206" customWidth="1"/>
    <col min="5936" max="5936" width="15.7109375" style="206" customWidth="1"/>
    <col min="5937" max="5937" width="10.28515625" style="206" customWidth="1"/>
    <col min="5938" max="5938" width="20.28515625" style="206" customWidth="1"/>
    <col min="5939" max="5939" width="20.85546875" style="206" customWidth="1"/>
    <col min="5940" max="5940" width="15.28515625" style="206" customWidth="1"/>
    <col min="5941" max="5941" width="15.42578125" style="206" customWidth="1"/>
    <col min="5942" max="6145" width="9.140625" style="206"/>
    <col min="6146" max="6146" width="18.85546875" style="206" customWidth="1"/>
    <col min="6147" max="6147" width="20" style="206" customWidth="1"/>
    <col min="6148" max="6148" width="17.140625" style="206" customWidth="1"/>
    <col min="6149" max="6149" width="23.140625" style="206" customWidth="1"/>
    <col min="6150" max="6150" width="18.140625" style="206" customWidth="1"/>
    <col min="6151" max="6151" width="13.28515625" style="206" customWidth="1"/>
    <col min="6152" max="6152" width="16.5703125" style="206" customWidth="1"/>
    <col min="6153" max="6153" width="18.42578125" style="206" customWidth="1"/>
    <col min="6154" max="6154" width="40.140625" style="206" customWidth="1"/>
    <col min="6155" max="6155" width="16.28515625" style="206" customWidth="1"/>
    <col min="6156" max="6156" width="12.28515625" style="206" customWidth="1"/>
    <col min="6157" max="6157" width="12.7109375" style="206" customWidth="1"/>
    <col min="6158" max="6158" width="24.7109375" style="206" customWidth="1"/>
    <col min="6159" max="6159" width="70.85546875" style="206" customWidth="1"/>
    <col min="6160" max="6160" width="47.85546875" style="206" customWidth="1"/>
    <col min="6161" max="6161" width="60" style="206" customWidth="1"/>
    <col min="6162" max="6162" width="11" style="206" customWidth="1"/>
    <col min="6163" max="6163" width="16.42578125" style="206" customWidth="1"/>
    <col min="6164" max="6164" width="15.140625" style="206" customWidth="1"/>
    <col min="6165" max="6165" width="20" style="206" customWidth="1"/>
    <col min="6166" max="6166" width="67.140625" style="206" customWidth="1"/>
    <col min="6167" max="6167" width="20.7109375" style="206" customWidth="1"/>
    <col min="6168" max="6168" width="22" style="206" customWidth="1"/>
    <col min="6169" max="6169" width="20.42578125" style="206" customWidth="1"/>
    <col min="6170" max="6170" width="21" style="206" customWidth="1"/>
    <col min="6171" max="6171" width="15.42578125" style="206" customWidth="1"/>
    <col min="6172" max="6172" width="21.42578125" style="206" customWidth="1"/>
    <col min="6173" max="6173" width="21.28515625" style="206" customWidth="1"/>
    <col min="6174" max="6174" width="17.28515625" style="206" customWidth="1"/>
    <col min="6175" max="6175" width="17.85546875" style="206" customWidth="1"/>
    <col min="6176" max="6176" width="23.140625" style="206" customWidth="1"/>
    <col min="6177" max="6177" width="37.5703125" style="206" customWidth="1"/>
    <col min="6178" max="6178" width="15" style="206" customWidth="1"/>
    <col min="6179" max="6179" width="15.42578125" style="206" customWidth="1"/>
    <col min="6180" max="6180" width="17.85546875" style="206" customWidth="1"/>
    <col min="6181" max="6181" width="67.140625" style="206" customWidth="1"/>
    <col min="6182" max="6182" width="20.28515625" style="206" customWidth="1"/>
    <col min="6183" max="6183" width="21.5703125" style="206" customWidth="1"/>
    <col min="6184" max="6184" width="13.85546875" style="206" customWidth="1"/>
    <col min="6185" max="6185" width="17.42578125" style="206" customWidth="1"/>
    <col min="6186" max="6186" width="15.140625" style="206" customWidth="1"/>
    <col min="6187" max="6187" width="24.85546875" style="206" customWidth="1"/>
    <col min="6188" max="6188" width="21.140625" style="206" customWidth="1"/>
    <col min="6189" max="6189" width="36" style="206" customWidth="1"/>
    <col min="6190" max="6190" width="58.28515625" style="206" customWidth="1"/>
    <col min="6191" max="6191" width="14.42578125" style="206" customWidth="1"/>
    <col min="6192" max="6192" width="15.7109375" style="206" customWidth="1"/>
    <col min="6193" max="6193" width="10.28515625" style="206" customWidth="1"/>
    <col min="6194" max="6194" width="20.28515625" style="206" customWidth="1"/>
    <col min="6195" max="6195" width="20.85546875" style="206" customWidth="1"/>
    <col min="6196" max="6196" width="15.28515625" style="206" customWidth="1"/>
    <col min="6197" max="6197" width="15.42578125" style="206" customWidth="1"/>
    <col min="6198" max="6401" width="9.140625" style="206"/>
    <col min="6402" max="6402" width="18.85546875" style="206" customWidth="1"/>
    <col min="6403" max="6403" width="20" style="206" customWidth="1"/>
    <col min="6404" max="6404" width="17.140625" style="206" customWidth="1"/>
    <col min="6405" max="6405" width="23.140625" style="206" customWidth="1"/>
    <col min="6406" max="6406" width="18.140625" style="206" customWidth="1"/>
    <col min="6407" max="6407" width="13.28515625" style="206" customWidth="1"/>
    <col min="6408" max="6408" width="16.5703125" style="206" customWidth="1"/>
    <col min="6409" max="6409" width="18.42578125" style="206" customWidth="1"/>
    <col min="6410" max="6410" width="40.140625" style="206" customWidth="1"/>
    <col min="6411" max="6411" width="16.28515625" style="206" customWidth="1"/>
    <col min="6412" max="6412" width="12.28515625" style="206" customWidth="1"/>
    <col min="6413" max="6413" width="12.7109375" style="206" customWidth="1"/>
    <col min="6414" max="6414" width="24.7109375" style="206" customWidth="1"/>
    <col min="6415" max="6415" width="70.85546875" style="206" customWidth="1"/>
    <col min="6416" max="6416" width="47.85546875" style="206" customWidth="1"/>
    <col min="6417" max="6417" width="60" style="206" customWidth="1"/>
    <col min="6418" max="6418" width="11" style="206" customWidth="1"/>
    <col min="6419" max="6419" width="16.42578125" style="206" customWidth="1"/>
    <col min="6420" max="6420" width="15.140625" style="206" customWidth="1"/>
    <col min="6421" max="6421" width="20" style="206" customWidth="1"/>
    <col min="6422" max="6422" width="67.140625" style="206" customWidth="1"/>
    <col min="6423" max="6423" width="20.7109375" style="206" customWidth="1"/>
    <col min="6424" max="6424" width="22" style="206" customWidth="1"/>
    <col min="6425" max="6425" width="20.42578125" style="206" customWidth="1"/>
    <col min="6426" max="6426" width="21" style="206" customWidth="1"/>
    <col min="6427" max="6427" width="15.42578125" style="206" customWidth="1"/>
    <col min="6428" max="6428" width="21.42578125" style="206" customWidth="1"/>
    <col min="6429" max="6429" width="21.28515625" style="206" customWidth="1"/>
    <col min="6430" max="6430" width="17.28515625" style="206" customWidth="1"/>
    <col min="6431" max="6431" width="17.85546875" style="206" customWidth="1"/>
    <col min="6432" max="6432" width="23.140625" style="206" customWidth="1"/>
    <col min="6433" max="6433" width="37.5703125" style="206" customWidth="1"/>
    <col min="6434" max="6434" width="15" style="206" customWidth="1"/>
    <col min="6435" max="6435" width="15.42578125" style="206" customWidth="1"/>
    <col min="6436" max="6436" width="17.85546875" style="206" customWidth="1"/>
    <col min="6437" max="6437" width="67.140625" style="206" customWidth="1"/>
    <col min="6438" max="6438" width="20.28515625" style="206" customWidth="1"/>
    <col min="6439" max="6439" width="21.5703125" style="206" customWidth="1"/>
    <col min="6440" max="6440" width="13.85546875" style="206" customWidth="1"/>
    <col min="6441" max="6441" width="17.42578125" style="206" customWidth="1"/>
    <col min="6442" max="6442" width="15.140625" style="206" customWidth="1"/>
    <col min="6443" max="6443" width="24.85546875" style="206" customWidth="1"/>
    <col min="6444" max="6444" width="21.140625" style="206" customWidth="1"/>
    <col min="6445" max="6445" width="36" style="206" customWidth="1"/>
    <col min="6446" max="6446" width="58.28515625" style="206" customWidth="1"/>
    <col min="6447" max="6447" width="14.42578125" style="206" customWidth="1"/>
    <col min="6448" max="6448" width="15.7109375" style="206" customWidth="1"/>
    <col min="6449" max="6449" width="10.28515625" style="206" customWidth="1"/>
    <col min="6450" max="6450" width="20.28515625" style="206" customWidth="1"/>
    <col min="6451" max="6451" width="20.85546875" style="206" customWidth="1"/>
    <col min="6452" max="6452" width="15.28515625" style="206" customWidth="1"/>
    <col min="6453" max="6453" width="15.42578125" style="206" customWidth="1"/>
    <col min="6454" max="6657" width="9.140625" style="206"/>
    <col min="6658" max="6658" width="18.85546875" style="206" customWidth="1"/>
    <col min="6659" max="6659" width="20" style="206" customWidth="1"/>
    <col min="6660" max="6660" width="17.140625" style="206" customWidth="1"/>
    <col min="6661" max="6661" width="23.140625" style="206" customWidth="1"/>
    <col min="6662" max="6662" width="18.140625" style="206" customWidth="1"/>
    <col min="6663" max="6663" width="13.28515625" style="206" customWidth="1"/>
    <col min="6664" max="6664" width="16.5703125" style="206" customWidth="1"/>
    <col min="6665" max="6665" width="18.42578125" style="206" customWidth="1"/>
    <col min="6666" max="6666" width="40.140625" style="206" customWidth="1"/>
    <col min="6667" max="6667" width="16.28515625" style="206" customWidth="1"/>
    <col min="6668" max="6668" width="12.28515625" style="206" customWidth="1"/>
    <col min="6669" max="6669" width="12.7109375" style="206" customWidth="1"/>
    <col min="6670" max="6670" width="24.7109375" style="206" customWidth="1"/>
    <col min="6671" max="6671" width="70.85546875" style="206" customWidth="1"/>
    <col min="6672" max="6672" width="47.85546875" style="206" customWidth="1"/>
    <col min="6673" max="6673" width="60" style="206" customWidth="1"/>
    <col min="6674" max="6674" width="11" style="206" customWidth="1"/>
    <col min="6675" max="6675" width="16.42578125" style="206" customWidth="1"/>
    <col min="6676" max="6676" width="15.140625" style="206" customWidth="1"/>
    <col min="6677" max="6677" width="20" style="206" customWidth="1"/>
    <col min="6678" max="6678" width="67.140625" style="206" customWidth="1"/>
    <col min="6679" max="6679" width="20.7109375" style="206" customWidth="1"/>
    <col min="6680" max="6680" width="22" style="206" customWidth="1"/>
    <col min="6681" max="6681" width="20.42578125" style="206" customWidth="1"/>
    <col min="6682" max="6682" width="21" style="206" customWidth="1"/>
    <col min="6683" max="6683" width="15.42578125" style="206" customWidth="1"/>
    <col min="6684" max="6684" width="21.42578125" style="206" customWidth="1"/>
    <col min="6685" max="6685" width="21.28515625" style="206" customWidth="1"/>
    <col min="6686" max="6686" width="17.28515625" style="206" customWidth="1"/>
    <col min="6687" max="6687" width="17.85546875" style="206" customWidth="1"/>
    <col min="6688" max="6688" width="23.140625" style="206" customWidth="1"/>
    <col min="6689" max="6689" width="37.5703125" style="206" customWidth="1"/>
    <col min="6690" max="6690" width="15" style="206" customWidth="1"/>
    <col min="6691" max="6691" width="15.42578125" style="206" customWidth="1"/>
    <col min="6692" max="6692" width="17.85546875" style="206" customWidth="1"/>
    <col min="6693" max="6693" width="67.140625" style="206" customWidth="1"/>
    <col min="6694" max="6694" width="20.28515625" style="206" customWidth="1"/>
    <col min="6695" max="6695" width="21.5703125" style="206" customWidth="1"/>
    <col min="6696" max="6696" width="13.85546875" style="206" customWidth="1"/>
    <col min="6697" max="6697" width="17.42578125" style="206" customWidth="1"/>
    <col min="6698" max="6698" width="15.140625" style="206" customWidth="1"/>
    <col min="6699" max="6699" width="24.85546875" style="206" customWidth="1"/>
    <col min="6700" max="6700" width="21.140625" style="206" customWidth="1"/>
    <col min="6701" max="6701" width="36" style="206" customWidth="1"/>
    <col min="6702" max="6702" width="58.28515625" style="206" customWidth="1"/>
    <col min="6703" max="6703" width="14.42578125" style="206" customWidth="1"/>
    <col min="6704" max="6704" width="15.7109375" style="206" customWidth="1"/>
    <col min="6705" max="6705" width="10.28515625" style="206" customWidth="1"/>
    <col min="6706" max="6706" width="20.28515625" style="206" customWidth="1"/>
    <col min="6707" max="6707" width="20.85546875" style="206" customWidth="1"/>
    <col min="6708" max="6708" width="15.28515625" style="206" customWidth="1"/>
    <col min="6709" max="6709" width="15.42578125" style="206" customWidth="1"/>
    <col min="6710" max="6913" width="9.140625" style="206"/>
    <col min="6914" max="6914" width="18.85546875" style="206" customWidth="1"/>
    <col min="6915" max="6915" width="20" style="206" customWidth="1"/>
    <col min="6916" max="6916" width="17.140625" style="206" customWidth="1"/>
    <col min="6917" max="6917" width="23.140625" style="206" customWidth="1"/>
    <col min="6918" max="6918" width="18.140625" style="206" customWidth="1"/>
    <col min="6919" max="6919" width="13.28515625" style="206" customWidth="1"/>
    <col min="6920" max="6920" width="16.5703125" style="206" customWidth="1"/>
    <col min="6921" max="6921" width="18.42578125" style="206" customWidth="1"/>
    <col min="6922" max="6922" width="40.140625" style="206" customWidth="1"/>
    <col min="6923" max="6923" width="16.28515625" style="206" customWidth="1"/>
    <col min="6924" max="6924" width="12.28515625" style="206" customWidth="1"/>
    <col min="6925" max="6925" width="12.7109375" style="206" customWidth="1"/>
    <col min="6926" max="6926" width="24.7109375" style="206" customWidth="1"/>
    <col min="6927" max="6927" width="70.85546875" style="206" customWidth="1"/>
    <col min="6928" max="6928" width="47.85546875" style="206" customWidth="1"/>
    <col min="6929" max="6929" width="60" style="206" customWidth="1"/>
    <col min="6930" max="6930" width="11" style="206" customWidth="1"/>
    <col min="6931" max="6931" width="16.42578125" style="206" customWidth="1"/>
    <col min="6932" max="6932" width="15.140625" style="206" customWidth="1"/>
    <col min="6933" max="6933" width="20" style="206" customWidth="1"/>
    <col min="6934" max="6934" width="67.140625" style="206" customWidth="1"/>
    <col min="6935" max="6935" width="20.7109375" style="206" customWidth="1"/>
    <col min="6936" max="6936" width="22" style="206" customWidth="1"/>
    <col min="6937" max="6937" width="20.42578125" style="206" customWidth="1"/>
    <col min="6938" max="6938" width="21" style="206" customWidth="1"/>
    <col min="6939" max="6939" width="15.42578125" style="206" customWidth="1"/>
    <col min="6940" max="6940" width="21.42578125" style="206" customWidth="1"/>
    <col min="6941" max="6941" width="21.28515625" style="206" customWidth="1"/>
    <col min="6942" max="6942" width="17.28515625" style="206" customWidth="1"/>
    <col min="6943" max="6943" width="17.85546875" style="206" customWidth="1"/>
    <col min="6944" max="6944" width="23.140625" style="206" customWidth="1"/>
    <col min="6945" max="6945" width="37.5703125" style="206" customWidth="1"/>
    <col min="6946" max="6946" width="15" style="206" customWidth="1"/>
    <col min="6947" max="6947" width="15.42578125" style="206" customWidth="1"/>
    <col min="6948" max="6948" width="17.85546875" style="206" customWidth="1"/>
    <col min="6949" max="6949" width="67.140625" style="206" customWidth="1"/>
    <col min="6950" max="6950" width="20.28515625" style="206" customWidth="1"/>
    <col min="6951" max="6951" width="21.5703125" style="206" customWidth="1"/>
    <col min="6952" max="6952" width="13.85546875" style="206" customWidth="1"/>
    <col min="6953" max="6953" width="17.42578125" style="206" customWidth="1"/>
    <col min="6954" max="6954" width="15.140625" style="206" customWidth="1"/>
    <col min="6955" max="6955" width="24.85546875" style="206" customWidth="1"/>
    <col min="6956" max="6956" width="21.140625" style="206" customWidth="1"/>
    <col min="6957" max="6957" width="36" style="206" customWidth="1"/>
    <col min="6958" max="6958" width="58.28515625" style="206" customWidth="1"/>
    <col min="6959" max="6959" width="14.42578125" style="206" customWidth="1"/>
    <col min="6960" max="6960" width="15.7109375" style="206" customWidth="1"/>
    <col min="6961" max="6961" width="10.28515625" style="206" customWidth="1"/>
    <col min="6962" max="6962" width="20.28515625" style="206" customWidth="1"/>
    <col min="6963" max="6963" width="20.85546875" style="206" customWidth="1"/>
    <col min="6964" max="6964" width="15.28515625" style="206" customWidth="1"/>
    <col min="6965" max="6965" width="15.42578125" style="206" customWidth="1"/>
    <col min="6966" max="7169" width="9.140625" style="206"/>
    <col min="7170" max="7170" width="18.85546875" style="206" customWidth="1"/>
    <col min="7171" max="7171" width="20" style="206" customWidth="1"/>
    <col min="7172" max="7172" width="17.140625" style="206" customWidth="1"/>
    <col min="7173" max="7173" width="23.140625" style="206" customWidth="1"/>
    <col min="7174" max="7174" width="18.140625" style="206" customWidth="1"/>
    <col min="7175" max="7175" width="13.28515625" style="206" customWidth="1"/>
    <col min="7176" max="7176" width="16.5703125" style="206" customWidth="1"/>
    <col min="7177" max="7177" width="18.42578125" style="206" customWidth="1"/>
    <col min="7178" max="7178" width="40.140625" style="206" customWidth="1"/>
    <col min="7179" max="7179" width="16.28515625" style="206" customWidth="1"/>
    <col min="7180" max="7180" width="12.28515625" style="206" customWidth="1"/>
    <col min="7181" max="7181" width="12.7109375" style="206" customWidth="1"/>
    <col min="7182" max="7182" width="24.7109375" style="206" customWidth="1"/>
    <col min="7183" max="7183" width="70.85546875" style="206" customWidth="1"/>
    <col min="7184" max="7184" width="47.85546875" style="206" customWidth="1"/>
    <col min="7185" max="7185" width="60" style="206" customWidth="1"/>
    <col min="7186" max="7186" width="11" style="206" customWidth="1"/>
    <col min="7187" max="7187" width="16.42578125" style="206" customWidth="1"/>
    <col min="7188" max="7188" width="15.140625" style="206" customWidth="1"/>
    <col min="7189" max="7189" width="20" style="206" customWidth="1"/>
    <col min="7190" max="7190" width="67.140625" style="206" customWidth="1"/>
    <col min="7191" max="7191" width="20.7109375" style="206" customWidth="1"/>
    <col min="7192" max="7192" width="22" style="206" customWidth="1"/>
    <col min="7193" max="7193" width="20.42578125" style="206" customWidth="1"/>
    <col min="7194" max="7194" width="21" style="206" customWidth="1"/>
    <col min="7195" max="7195" width="15.42578125" style="206" customWidth="1"/>
    <col min="7196" max="7196" width="21.42578125" style="206" customWidth="1"/>
    <col min="7197" max="7197" width="21.28515625" style="206" customWidth="1"/>
    <col min="7198" max="7198" width="17.28515625" style="206" customWidth="1"/>
    <col min="7199" max="7199" width="17.85546875" style="206" customWidth="1"/>
    <col min="7200" max="7200" width="23.140625" style="206" customWidth="1"/>
    <col min="7201" max="7201" width="37.5703125" style="206" customWidth="1"/>
    <col min="7202" max="7202" width="15" style="206" customWidth="1"/>
    <col min="7203" max="7203" width="15.42578125" style="206" customWidth="1"/>
    <col min="7204" max="7204" width="17.85546875" style="206" customWidth="1"/>
    <col min="7205" max="7205" width="67.140625" style="206" customWidth="1"/>
    <col min="7206" max="7206" width="20.28515625" style="206" customWidth="1"/>
    <col min="7207" max="7207" width="21.5703125" style="206" customWidth="1"/>
    <col min="7208" max="7208" width="13.85546875" style="206" customWidth="1"/>
    <col min="7209" max="7209" width="17.42578125" style="206" customWidth="1"/>
    <col min="7210" max="7210" width="15.140625" style="206" customWidth="1"/>
    <col min="7211" max="7211" width="24.85546875" style="206" customWidth="1"/>
    <col min="7212" max="7212" width="21.140625" style="206" customWidth="1"/>
    <col min="7213" max="7213" width="36" style="206" customWidth="1"/>
    <col min="7214" max="7214" width="58.28515625" style="206" customWidth="1"/>
    <col min="7215" max="7215" width="14.42578125" style="206" customWidth="1"/>
    <col min="7216" max="7216" width="15.7109375" style="206" customWidth="1"/>
    <col min="7217" max="7217" width="10.28515625" style="206" customWidth="1"/>
    <col min="7218" max="7218" width="20.28515625" style="206" customWidth="1"/>
    <col min="7219" max="7219" width="20.85546875" style="206" customWidth="1"/>
    <col min="7220" max="7220" width="15.28515625" style="206" customWidth="1"/>
    <col min="7221" max="7221" width="15.42578125" style="206" customWidth="1"/>
    <col min="7222" max="7425" width="9.140625" style="206"/>
    <col min="7426" max="7426" width="18.85546875" style="206" customWidth="1"/>
    <col min="7427" max="7427" width="20" style="206" customWidth="1"/>
    <col min="7428" max="7428" width="17.140625" style="206" customWidth="1"/>
    <col min="7429" max="7429" width="23.140625" style="206" customWidth="1"/>
    <col min="7430" max="7430" width="18.140625" style="206" customWidth="1"/>
    <col min="7431" max="7431" width="13.28515625" style="206" customWidth="1"/>
    <col min="7432" max="7432" width="16.5703125" style="206" customWidth="1"/>
    <col min="7433" max="7433" width="18.42578125" style="206" customWidth="1"/>
    <col min="7434" max="7434" width="40.140625" style="206" customWidth="1"/>
    <col min="7435" max="7435" width="16.28515625" style="206" customWidth="1"/>
    <col min="7436" max="7436" width="12.28515625" style="206" customWidth="1"/>
    <col min="7437" max="7437" width="12.7109375" style="206" customWidth="1"/>
    <col min="7438" max="7438" width="24.7109375" style="206" customWidth="1"/>
    <col min="7439" max="7439" width="70.85546875" style="206" customWidth="1"/>
    <col min="7440" max="7440" width="47.85546875" style="206" customWidth="1"/>
    <col min="7441" max="7441" width="60" style="206" customWidth="1"/>
    <col min="7442" max="7442" width="11" style="206" customWidth="1"/>
    <col min="7443" max="7443" width="16.42578125" style="206" customWidth="1"/>
    <col min="7444" max="7444" width="15.140625" style="206" customWidth="1"/>
    <col min="7445" max="7445" width="20" style="206" customWidth="1"/>
    <col min="7446" max="7446" width="67.140625" style="206" customWidth="1"/>
    <col min="7447" max="7447" width="20.7109375" style="206" customWidth="1"/>
    <col min="7448" max="7448" width="22" style="206" customWidth="1"/>
    <col min="7449" max="7449" width="20.42578125" style="206" customWidth="1"/>
    <col min="7450" max="7450" width="21" style="206" customWidth="1"/>
    <col min="7451" max="7451" width="15.42578125" style="206" customWidth="1"/>
    <col min="7452" max="7452" width="21.42578125" style="206" customWidth="1"/>
    <col min="7453" max="7453" width="21.28515625" style="206" customWidth="1"/>
    <col min="7454" max="7454" width="17.28515625" style="206" customWidth="1"/>
    <col min="7455" max="7455" width="17.85546875" style="206" customWidth="1"/>
    <col min="7456" max="7456" width="23.140625" style="206" customWidth="1"/>
    <col min="7457" max="7457" width="37.5703125" style="206" customWidth="1"/>
    <col min="7458" max="7458" width="15" style="206" customWidth="1"/>
    <col min="7459" max="7459" width="15.42578125" style="206" customWidth="1"/>
    <col min="7460" max="7460" width="17.85546875" style="206" customWidth="1"/>
    <col min="7461" max="7461" width="67.140625" style="206" customWidth="1"/>
    <col min="7462" max="7462" width="20.28515625" style="206" customWidth="1"/>
    <col min="7463" max="7463" width="21.5703125" style="206" customWidth="1"/>
    <col min="7464" max="7464" width="13.85546875" style="206" customWidth="1"/>
    <col min="7465" max="7465" width="17.42578125" style="206" customWidth="1"/>
    <col min="7466" max="7466" width="15.140625" style="206" customWidth="1"/>
    <col min="7467" max="7467" width="24.85546875" style="206" customWidth="1"/>
    <col min="7468" max="7468" width="21.140625" style="206" customWidth="1"/>
    <col min="7469" max="7469" width="36" style="206" customWidth="1"/>
    <col min="7470" max="7470" width="58.28515625" style="206" customWidth="1"/>
    <col min="7471" max="7471" width="14.42578125" style="206" customWidth="1"/>
    <col min="7472" max="7472" width="15.7109375" style="206" customWidth="1"/>
    <col min="7473" max="7473" width="10.28515625" style="206" customWidth="1"/>
    <col min="7474" max="7474" width="20.28515625" style="206" customWidth="1"/>
    <col min="7475" max="7475" width="20.85546875" style="206" customWidth="1"/>
    <col min="7476" max="7476" width="15.28515625" style="206" customWidth="1"/>
    <col min="7477" max="7477" width="15.42578125" style="206" customWidth="1"/>
    <col min="7478" max="7681" width="9.140625" style="206"/>
    <col min="7682" max="7682" width="18.85546875" style="206" customWidth="1"/>
    <col min="7683" max="7683" width="20" style="206" customWidth="1"/>
    <col min="7684" max="7684" width="17.140625" style="206" customWidth="1"/>
    <col min="7685" max="7685" width="23.140625" style="206" customWidth="1"/>
    <col min="7686" max="7686" width="18.140625" style="206" customWidth="1"/>
    <col min="7687" max="7687" width="13.28515625" style="206" customWidth="1"/>
    <col min="7688" max="7688" width="16.5703125" style="206" customWidth="1"/>
    <col min="7689" max="7689" width="18.42578125" style="206" customWidth="1"/>
    <col min="7690" max="7690" width="40.140625" style="206" customWidth="1"/>
    <col min="7691" max="7691" width="16.28515625" style="206" customWidth="1"/>
    <col min="7692" max="7692" width="12.28515625" style="206" customWidth="1"/>
    <col min="7693" max="7693" width="12.7109375" style="206" customWidth="1"/>
    <col min="7694" max="7694" width="24.7109375" style="206" customWidth="1"/>
    <col min="7695" max="7695" width="70.85546875" style="206" customWidth="1"/>
    <col min="7696" max="7696" width="47.85546875" style="206" customWidth="1"/>
    <col min="7697" max="7697" width="60" style="206" customWidth="1"/>
    <col min="7698" max="7698" width="11" style="206" customWidth="1"/>
    <col min="7699" max="7699" width="16.42578125" style="206" customWidth="1"/>
    <col min="7700" max="7700" width="15.140625" style="206" customWidth="1"/>
    <col min="7701" max="7701" width="20" style="206" customWidth="1"/>
    <col min="7702" max="7702" width="67.140625" style="206" customWidth="1"/>
    <col min="7703" max="7703" width="20.7109375" style="206" customWidth="1"/>
    <col min="7704" max="7704" width="22" style="206" customWidth="1"/>
    <col min="7705" max="7705" width="20.42578125" style="206" customWidth="1"/>
    <col min="7706" max="7706" width="21" style="206" customWidth="1"/>
    <col min="7707" max="7707" width="15.42578125" style="206" customWidth="1"/>
    <col min="7708" max="7708" width="21.42578125" style="206" customWidth="1"/>
    <col min="7709" max="7709" width="21.28515625" style="206" customWidth="1"/>
    <col min="7710" max="7710" width="17.28515625" style="206" customWidth="1"/>
    <col min="7711" max="7711" width="17.85546875" style="206" customWidth="1"/>
    <col min="7712" max="7712" width="23.140625" style="206" customWidth="1"/>
    <col min="7713" max="7713" width="37.5703125" style="206" customWidth="1"/>
    <col min="7714" max="7714" width="15" style="206" customWidth="1"/>
    <col min="7715" max="7715" width="15.42578125" style="206" customWidth="1"/>
    <col min="7716" max="7716" width="17.85546875" style="206" customWidth="1"/>
    <col min="7717" max="7717" width="67.140625" style="206" customWidth="1"/>
    <col min="7718" max="7718" width="20.28515625" style="206" customWidth="1"/>
    <col min="7719" max="7719" width="21.5703125" style="206" customWidth="1"/>
    <col min="7720" max="7720" width="13.85546875" style="206" customWidth="1"/>
    <col min="7721" max="7721" width="17.42578125" style="206" customWidth="1"/>
    <col min="7722" max="7722" width="15.140625" style="206" customWidth="1"/>
    <col min="7723" max="7723" width="24.85546875" style="206" customWidth="1"/>
    <col min="7724" max="7724" width="21.140625" style="206" customWidth="1"/>
    <col min="7725" max="7725" width="36" style="206" customWidth="1"/>
    <col min="7726" max="7726" width="58.28515625" style="206" customWidth="1"/>
    <col min="7727" max="7727" width="14.42578125" style="206" customWidth="1"/>
    <col min="7728" max="7728" width="15.7109375" style="206" customWidth="1"/>
    <col min="7729" max="7729" width="10.28515625" style="206" customWidth="1"/>
    <col min="7730" max="7730" width="20.28515625" style="206" customWidth="1"/>
    <col min="7731" max="7731" width="20.85546875" style="206" customWidth="1"/>
    <col min="7732" max="7732" width="15.28515625" style="206" customWidth="1"/>
    <col min="7733" max="7733" width="15.42578125" style="206" customWidth="1"/>
    <col min="7734" max="7937" width="9.140625" style="206"/>
    <col min="7938" max="7938" width="18.85546875" style="206" customWidth="1"/>
    <col min="7939" max="7939" width="20" style="206" customWidth="1"/>
    <col min="7940" max="7940" width="17.140625" style="206" customWidth="1"/>
    <col min="7941" max="7941" width="23.140625" style="206" customWidth="1"/>
    <col min="7942" max="7942" width="18.140625" style="206" customWidth="1"/>
    <col min="7943" max="7943" width="13.28515625" style="206" customWidth="1"/>
    <col min="7944" max="7944" width="16.5703125" style="206" customWidth="1"/>
    <col min="7945" max="7945" width="18.42578125" style="206" customWidth="1"/>
    <col min="7946" max="7946" width="40.140625" style="206" customWidth="1"/>
    <col min="7947" max="7947" width="16.28515625" style="206" customWidth="1"/>
    <col min="7948" max="7948" width="12.28515625" style="206" customWidth="1"/>
    <col min="7949" max="7949" width="12.7109375" style="206" customWidth="1"/>
    <col min="7950" max="7950" width="24.7109375" style="206" customWidth="1"/>
    <col min="7951" max="7951" width="70.85546875" style="206" customWidth="1"/>
    <col min="7952" max="7952" width="47.85546875" style="206" customWidth="1"/>
    <col min="7953" max="7953" width="60" style="206" customWidth="1"/>
    <col min="7954" max="7954" width="11" style="206" customWidth="1"/>
    <col min="7955" max="7955" width="16.42578125" style="206" customWidth="1"/>
    <col min="7956" max="7956" width="15.140625" style="206" customWidth="1"/>
    <col min="7957" max="7957" width="20" style="206" customWidth="1"/>
    <col min="7958" max="7958" width="67.140625" style="206" customWidth="1"/>
    <col min="7959" max="7959" width="20.7109375" style="206" customWidth="1"/>
    <col min="7960" max="7960" width="22" style="206" customWidth="1"/>
    <col min="7961" max="7961" width="20.42578125" style="206" customWidth="1"/>
    <col min="7962" max="7962" width="21" style="206" customWidth="1"/>
    <col min="7963" max="7963" width="15.42578125" style="206" customWidth="1"/>
    <col min="7964" max="7964" width="21.42578125" style="206" customWidth="1"/>
    <col min="7965" max="7965" width="21.28515625" style="206" customWidth="1"/>
    <col min="7966" max="7966" width="17.28515625" style="206" customWidth="1"/>
    <col min="7967" max="7967" width="17.85546875" style="206" customWidth="1"/>
    <col min="7968" max="7968" width="23.140625" style="206" customWidth="1"/>
    <col min="7969" max="7969" width="37.5703125" style="206" customWidth="1"/>
    <col min="7970" max="7970" width="15" style="206" customWidth="1"/>
    <col min="7971" max="7971" width="15.42578125" style="206" customWidth="1"/>
    <col min="7972" max="7972" width="17.85546875" style="206" customWidth="1"/>
    <col min="7973" max="7973" width="67.140625" style="206" customWidth="1"/>
    <col min="7974" max="7974" width="20.28515625" style="206" customWidth="1"/>
    <col min="7975" max="7975" width="21.5703125" style="206" customWidth="1"/>
    <col min="7976" max="7976" width="13.85546875" style="206" customWidth="1"/>
    <col min="7977" max="7977" width="17.42578125" style="206" customWidth="1"/>
    <col min="7978" max="7978" width="15.140625" style="206" customWidth="1"/>
    <col min="7979" max="7979" width="24.85546875" style="206" customWidth="1"/>
    <col min="7980" max="7980" width="21.140625" style="206" customWidth="1"/>
    <col min="7981" max="7981" width="36" style="206" customWidth="1"/>
    <col min="7982" max="7982" width="58.28515625" style="206" customWidth="1"/>
    <col min="7983" max="7983" width="14.42578125" style="206" customWidth="1"/>
    <col min="7984" max="7984" width="15.7109375" style="206" customWidth="1"/>
    <col min="7985" max="7985" width="10.28515625" style="206" customWidth="1"/>
    <col min="7986" max="7986" width="20.28515625" style="206" customWidth="1"/>
    <col min="7987" max="7987" width="20.85546875" style="206" customWidth="1"/>
    <col min="7988" max="7988" width="15.28515625" style="206" customWidth="1"/>
    <col min="7989" max="7989" width="15.42578125" style="206" customWidth="1"/>
    <col min="7990" max="8193" width="9.140625" style="206"/>
    <col min="8194" max="8194" width="18.85546875" style="206" customWidth="1"/>
    <col min="8195" max="8195" width="20" style="206" customWidth="1"/>
    <col min="8196" max="8196" width="17.140625" style="206" customWidth="1"/>
    <col min="8197" max="8197" width="23.140625" style="206" customWidth="1"/>
    <col min="8198" max="8198" width="18.140625" style="206" customWidth="1"/>
    <col min="8199" max="8199" width="13.28515625" style="206" customWidth="1"/>
    <col min="8200" max="8200" width="16.5703125" style="206" customWidth="1"/>
    <col min="8201" max="8201" width="18.42578125" style="206" customWidth="1"/>
    <col min="8202" max="8202" width="40.140625" style="206" customWidth="1"/>
    <col min="8203" max="8203" width="16.28515625" style="206" customWidth="1"/>
    <col min="8204" max="8204" width="12.28515625" style="206" customWidth="1"/>
    <col min="8205" max="8205" width="12.7109375" style="206" customWidth="1"/>
    <col min="8206" max="8206" width="24.7109375" style="206" customWidth="1"/>
    <col min="8207" max="8207" width="70.85546875" style="206" customWidth="1"/>
    <col min="8208" max="8208" width="47.85546875" style="206" customWidth="1"/>
    <col min="8209" max="8209" width="60" style="206" customWidth="1"/>
    <col min="8210" max="8210" width="11" style="206" customWidth="1"/>
    <col min="8211" max="8211" width="16.42578125" style="206" customWidth="1"/>
    <col min="8212" max="8212" width="15.140625" style="206" customWidth="1"/>
    <col min="8213" max="8213" width="20" style="206" customWidth="1"/>
    <col min="8214" max="8214" width="67.140625" style="206" customWidth="1"/>
    <col min="8215" max="8215" width="20.7109375" style="206" customWidth="1"/>
    <col min="8216" max="8216" width="22" style="206" customWidth="1"/>
    <col min="8217" max="8217" width="20.42578125" style="206" customWidth="1"/>
    <col min="8218" max="8218" width="21" style="206" customWidth="1"/>
    <col min="8219" max="8219" width="15.42578125" style="206" customWidth="1"/>
    <col min="8220" max="8220" width="21.42578125" style="206" customWidth="1"/>
    <col min="8221" max="8221" width="21.28515625" style="206" customWidth="1"/>
    <col min="8222" max="8222" width="17.28515625" style="206" customWidth="1"/>
    <col min="8223" max="8223" width="17.85546875" style="206" customWidth="1"/>
    <col min="8224" max="8224" width="23.140625" style="206" customWidth="1"/>
    <col min="8225" max="8225" width="37.5703125" style="206" customWidth="1"/>
    <col min="8226" max="8226" width="15" style="206" customWidth="1"/>
    <col min="8227" max="8227" width="15.42578125" style="206" customWidth="1"/>
    <col min="8228" max="8228" width="17.85546875" style="206" customWidth="1"/>
    <col min="8229" max="8229" width="67.140625" style="206" customWidth="1"/>
    <col min="8230" max="8230" width="20.28515625" style="206" customWidth="1"/>
    <col min="8231" max="8231" width="21.5703125" style="206" customWidth="1"/>
    <col min="8232" max="8232" width="13.85546875" style="206" customWidth="1"/>
    <col min="8233" max="8233" width="17.42578125" style="206" customWidth="1"/>
    <col min="8234" max="8234" width="15.140625" style="206" customWidth="1"/>
    <col min="8235" max="8235" width="24.85546875" style="206" customWidth="1"/>
    <col min="8236" max="8236" width="21.140625" style="206" customWidth="1"/>
    <col min="8237" max="8237" width="36" style="206" customWidth="1"/>
    <col min="8238" max="8238" width="58.28515625" style="206" customWidth="1"/>
    <col min="8239" max="8239" width="14.42578125" style="206" customWidth="1"/>
    <col min="8240" max="8240" width="15.7109375" style="206" customWidth="1"/>
    <col min="8241" max="8241" width="10.28515625" style="206" customWidth="1"/>
    <col min="8242" max="8242" width="20.28515625" style="206" customWidth="1"/>
    <col min="8243" max="8243" width="20.85546875" style="206" customWidth="1"/>
    <col min="8244" max="8244" width="15.28515625" style="206" customWidth="1"/>
    <col min="8245" max="8245" width="15.42578125" style="206" customWidth="1"/>
    <col min="8246" max="8449" width="9.140625" style="206"/>
    <col min="8450" max="8450" width="18.85546875" style="206" customWidth="1"/>
    <col min="8451" max="8451" width="20" style="206" customWidth="1"/>
    <col min="8452" max="8452" width="17.140625" style="206" customWidth="1"/>
    <col min="8453" max="8453" width="23.140625" style="206" customWidth="1"/>
    <col min="8454" max="8454" width="18.140625" style="206" customWidth="1"/>
    <col min="8455" max="8455" width="13.28515625" style="206" customWidth="1"/>
    <col min="8456" max="8456" width="16.5703125" style="206" customWidth="1"/>
    <col min="8457" max="8457" width="18.42578125" style="206" customWidth="1"/>
    <col min="8458" max="8458" width="40.140625" style="206" customWidth="1"/>
    <col min="8459" max="8459" width="16.28515625" style="206" customWidth="1"/>
    <col min="8460" max="8460" width="12.28515625" style="206" customWidth="1"/>
    <col min="8461" max="8461" width="12.7109375" style="206" customWidth="1"/>
    <col min="8462" max="8462" width="24.7109375" style="206" customWidth="1"/>
    <col min="8463" max="8463" width="70.85546875" style="206" customWidth="1"/>
    <col min="8464" max="8464" width="47.85546875" style="206" customWidth="1"/>
    <col min="8465" max="8465" width="60" style="206" customWidth="1"/>
    <col min="8466" max="8466" width="11" style="206" customWidth="1"/>
    <col min="8467" max="8467" width="16.42578125" style="206" customWidth="1"/>
    <col min="8468" max="8468" width="15.140625" style="206" customWidth="1"/>
    <col min="8469" max="8469" width="20" style="206" customWidth="1"/>
    <col min="8470" max="8470" width="67.140625" style="206" customWidth="1"/>
    <col min="8471" max="8471" width="20.7109375" style="206" customWidth="1"/>
    <col min="8472" max="8472" width="22" style="206" customWidth="1"/>
    <col min="8473" max="8473" width="20.42578125" style="206" customWidth="1"/>
    <col min="8474" max="8474" width="21" style="206" customWidth="1"/>
    <col min="8475" max="8475" width="15.42578125" style="206" customWidth="1"/>
    <col min="8476" max="8476" width="21.42578125" style="206" customWidth="1"/>
    <col min="8477" max="8477" width="21.28515625" style="206" customWidth="1"/>
    <col min="8478" max="8478" width="17.28515625" style="206" customWidth="1"/>
    <col min="8479" max="8479" width="17.85546875" style="206" customWidth="1"/>
    <col min="8480" max="8480" width="23.140625" style="206" customWidth="1"/>
    <col min="8481" max="8481" width="37.5703125" style="206" customWidth="1"/>
    <col min="8482" max="8482" width="15" style="206" customWidth="1"/>
    <col min="8483" max="8483" width="15.42578125" style="206" customWidth="1"/>
    <col min="8484" max="8484" width="17.85546875" style="206" customWidth="1"/>
    <col min="8485" max="8485" width="67.140625" style="206" customWidth="1"/>
    <col min="8486" max="8486" width="20.28515625" style="206" customWidth="1"/>
    <col min="8487" max="8487" width="21.5703125" style="206" customWidth="1"/>
    <col min="8488" max="8488" width="13.85546875" style="206" customWidth="1"/>
    <col min="8489" max="8489" width="17.42578125" style="206" customWidth="1"/>
    <col min="8490" max="8490" width="15.140625" style="206" customWidth="1"/>
    <col min="8491" max="8491" width="24.85546875" style="206" customWidth="1"/>
    <col min="8492" max="8492" width="21.140625" style="206" customWidth="1"/>
    <col min="8493" max="8493" width="36" style="206" customWidth="1"/>
    <col min="8494" max="8494" width="58.28515625" style="206" customWidth="1"/>
    <col min="8495" max="8495" width="14.42578125" style="206" customWidth="1"/>
    <col min="8496" max="8496" width="15.7109375" style="206" customWidth="1"/>
    <col min="8497" max="8497" width="10.28515625" style="206" customWidth="1"/>
    <col min="8498" max="8498" width="20.28515625" style="206" customWidth="1"/>
    <col min="8499" max="8499" width="20.85546875" style="206" customWidth="1"/>
    <col min="8500" max="8500" width="15.28515625" style="206" customWidth="1"/>
    <col min="8501" max="8501" width="15.42578125" style="206" customWidth="1"/>
    <col min="8502" max="8705" width="9.140625" style="206"/>
    <col min="8706" max="8706" width="18.85546875" style="206" customWidth="1"/>
    <col min="8707" max="8707" width="20" style="206" customWidth="1"/>
    <col min="8708" max="8708" width="17.140625" style="206" customWidth="1"/>
    <col min="8709" max="8709" width="23.140625" style="206" customWidth="1"/>
    <col min="8710" max="8710" width="18.140625" style="206" customWidth="1"/>
    <col min="8711" max="8711" width="13.28515625" style="206" customWidth="1"/>
    <col min="8712" max="8712" width="16.5703125" style="206" customWidth="1"/>
    <col min="8713" max="8713" width="18.42578125" style="206" customWidth="1"/>
    <col min="8714" max="8714" width="40.140625" style="206" customWidth="1"/>
    <col min="8715" max="8715" width="16.28515625" style="206" customWidth="1"/>
    <col min="8716" max="8716" width="12.28515625" style="206" customWidth="1"/>
    <col min="8717" max="8717" width="12.7109375" style="206" customWidth="1"/>
    <col min="8718" max="8718" width="24.7109375" style="206" customWidth="1"/>
    <col min="8719" max="8719" width="70.85546875" style="206" customWidth="1"/>
    <col min="8720" max="8720" width="47.85546875" style="206" customWidth="1"/>
    <col min="8721" max="8721" width="60" style="206" customWidth="1"/>
    <col min="8722" max="8722" width="11" style="206" customWidth="1"/>
    <col min="8723" max="8723" width="16.42578125" style="206" customWidth="1"/>
    <col min="8724" max="8724" width="15.140625" style="206" customWidth="1"/>
    <col min="8725" max="8725" width="20" style="206" customWidth="1"/>
    <col min="8726" max="8726" width="67.140625" style="206" customWidth="1"/>
    <col min="8727" max="8727" width="20.7109375" style="206" customWidth="1"/>
    <col min="8728" max="8728" width="22" style="206" customWidth="1"/>
    <col min="8729" max="8729" width="20.42578125" style="206" customWidth="1"/>
    <col min="8730" max="8730" width="21" style="206" customWidth="1"/>
    <col min="8731" max="8731" width="15.42578125" style="206" customWidth="1"/>
    <col min="8732" max="8732" width="21.42578125" style="206" customWidth="1"/>
    <col min="8733" max="8733" width="21.28515625" style="206" customWidth="1"/>
    <col min="8734" max="8734" width="17.28515625" style="206" customWidth="1"/>
    <col min="8735" max="8735" width="17.85546875" style="206" customWidth="1"/>
    <col min="8736" max="8736" width="23.140625" style="206" customWidth="1"/>
    <col min="8737" max="8737" width="37.5703125" style="206" customWidth="1"/>
    <col min="8738" max="8738" width="15" style="206" customWidth="1"/>
    <col min="8739" max="8739" width="15.42578125" style="206" customWidth="1"/>
    <col min="8740" max="8740" width="17.85546875" style="206" customWidth="1"/>
    <col min="8741" max="8741" width="67.140625" style="206" customWidth="1"/>
    <col min="8742" max="8742" width="20.28515625" style="206" customWidth="1"/>
    <col min="8743" max="8743" width="21.5703125" style="206" customWidth="1"/>
    <col min="8744" max="8744" width="13.85546875" style="206" customWidth="1"/>
    <col min="8745" max="8745" width="17.42578125" style="206" customWidth="1"/>
    <col min="8746" max="8746" width="15.140625" style="206" customWidth="1"/>
    <col min="8747" max="8747" width="24.85546875" style="206" customWidth="1"/>
    <col min="8748" max="8748" width="21.140625" style="206" customWidth="1"/>
    <col min="8749" max="8749" width="36" style="206" customWidth="1"/>
    <col min="8750" max="8750" width="58.28515625" style="206" customWidth="1"/>
    <col min="8751" max="8751" width="14.42578125" style="206" customWidth="1"/>
    <col min="8752" max="8752" width="15.7109375" style="206" customWidth="1"/>
    <col min="8753" max="8753" width="10.28515625" style="206" customWidth="1"/>
    <col min="8754" max="8754" width="20.28515625" style="206" customWidth="1"/>
    <col min="8755" max="8755" width="20.85546875" style="206" customWidth="1"/>
    <col min="8756" max="8756" width="15.28515625" style="206" customWidth="1"/>
    <col min="8757" max="8757" width="15.42578125" style="206" customWidth="1"/>
    <col min="8758" max="8961" width="9.140625" style="206"/>
    <col min="8962" max="8962" width="18.85546875" style="206" customWidth="1"/>
    <col min="8963" max="8963" width="20" style="206" customWidth="1"/>
    <col min="8964" max="8964" width="17.140625" style="206" customWidth="1"/>
    <col min="8965" max="8965" width="23.140625" style="206" customWidth="1"/>
    <col min="8966" max="8966" width="18.140625" style="206" customWidth="1"/>
    <col min="8967" max="8967" width="13.28515625" style="206" customWidth="1"/>
    <col min="8968" max="8968" width="16.5703125" style="206" customWidth="1"/>
    <col min="8969" max="8969" width="18.42578125" style="206" customWidth="1"/>
    <col min="8970" max="8970" width="40.140625" style="206" customWidth="1"/>
    <col min="8971" max="8971" width="16.28515625" style="206" customWidth="1"/>
    <col min="8972" max="8972" width="12.28515625" style="206" customWidth="1"/>
    <col min="8973" max="8973" width="12.7109375" style="206" customWidth="1"/>
    <col min="8974" max="8974" width="24.7109375" style="206" customWidth="1"/>
    <col min="8975" max="8975" width="70.85546875" style="206" customWidth="1"/>
    <col min="8976" max="8976" width="47.85546875" style="206" customWidth="1"/>
    <col min="8977" max="8977" width="60" style="206" customWidth="1"/>
    <col min="8978" max="8978" width="11" style="206" customWidth="1"/>
    <col min="8979" max="8979" width="16.42578125" style="206" customWidth="1"/>
    <col min="8980" max="8980" width="15.140625" style="206" customWidth="1"/>
    <col min="8981" max="8981" width="20" style="206" customWidth="1"/>
    <col min="8982" max="8982" width="67.140625" style="206" customWidth="1"/>
    <col min="8983" max="8983" width="20.7109375" style="206" customWidth="1"/>
    <col min="8984" max="8984" width="22" style="206" customWidth="1"/>
    <col min="8985" max="8985" width="20.42578125" style="206" customWidth="1"/>
    <col min="8986" max="8986" width="21" style="206" customWidth="1"/>
    <col min="8987" max="8987" width="15.42578125" style="206" customWidth="1"/>
    <col min="8988" max="8988" width="21.42578125" style="206" customWidth="1"/>
    <col min="8989" max="8989" width="21.28515625" style="206" customWidth="1"/>
    <col min="8990" max="8990" width="17.28515625" style="206" customWidth="1"/>
    <col min="8991" max="8991" width="17.85546875" style="206" customWidth="1"/>
    <col min="8992" max="8992" width="23.140625" style="206" customWidth="1"/>
    <col min="8993" max="8993" width="37.5703125" style="206" customWidth="1"/>
    <col min="8994" max="8994" width="15" style="206" customWidth="1"/>
    <col min="8995" max="8995" width="15.42578125" style="206" customWidth="1"/>
    <col min="8996" max="8996" width="17.85546875" style="206" customWidth="1"/>
    <col min="8997" max="8997" width="67.140625" style="206" customWidth="1"/>
    <col min="8998" max="8998" width="20.28515625" style="206" customWidth="1"/>
    <col min="8999" max="8999" width="21.5703125" style="206" customWidth="1"/>
    <col min="9000" max="9000" width="13.85546875" style="206" customWidth="1"/>
    <col min="9001" max="9001" width="17.42578125" style="206" customWidth="1"/>
    <col min="9002" max="9002" width="15.140625" style="206" customWidth="1"/>
    <col min="9003" max="9003" width="24.85546875" style="206" customWidth="1"/>
    <col min="9004" max="9004" width="21.140625" style="206" customWidth="1"/>
    <col min="9005" max="9005" width="36" style="206" customWidth="1"/>
    <col min="9006" max="9006" width="58.28515625" style="206" customWidth="1"/>
    <col min="9007" max="9007" width="14.42578125" style="206" customWidth="1"/>
    <col min="9008" max="9008" width="15.7109375" style="206" customWidth="1"/>
    <col min="9009" max="9009" width="10.28515625" style="206" customWidth="1"/>
    <col min="9010" max="9010" width="20.28515625" style="206" customWidth="1"/>
    <col min="9011" max="9011" width="20.85546875" style="206" customWidth="1"/>
    <col min="9012" max="9012" width="15.28515625" style="206" customWidth="1"/>
    <col min="9013" max="9013" width="15.42578125" style="206" customWidth="1"/>
    <col min="9014" max="9217" width="9.140625" style="206"/>
    <col min="9218" max="9218" width="18.85546875" style="206" customWidth="1"/>
    <col min="9219" max="9219" width="20" style="206" customWidth="1"/>
    <col min="9220" max="9220" width="17.140625" style="206" customWidth="1"/>
    <col min="9221" max="9221" width="23.140625" style="206" customWidth="1"/>
    <col min="9222" max="9222" width="18.140625" style="206" customWidth="1"/>
    <col min="9223" max="9223" width="13.28515625" style="206" customWidth="1"/>
    <col min="9224" max="9224" width="16.5703125" style="206" customWidth="1"/>
    <col min="9225" max="9225" width="18.42578125" style="206" customWidth="1"/>
    <col min="9226" max="9226" width="40.140625" style="206" customWidth="1"/>
    <col min="9227" max="9227" width="16.28515625" style="206" customWidth="1"/>
    <col min="9228" max="9228" width="12.28515625" style="206" customWidth="1"/>
    <col min="9229" max="9229" width="12.7109375" style="206" customWidth="1"/>
    <col min="9230" max="9230" width="24.7109375" style="206" customWidth="1"/>
    <col min="9231" max="9231" width="70.85546875" style="206" customWidth="1"/>
    <col min="9232" max="9232" width="47.85546875" style="206" customWidth="1"/>
    <col min="9233" max="9233" width="60" style="206" customWidth="1"/>
    <col min="9234" max="9234" width="11" style="206" customWidth="1"/>
    <col min="9235" max="9235" width="16.42578125" style="206" customWidth="1"/>
    <col min="9236" max="9236" width="15.140625" style="206" customWidth="1"/>
    <col min="9237" max="9237" width="20" style="206" customWidth="1"/>
    <col min="9238" max="9238" width="67.140625" style="206" customWidth="1"/>
    <col min="9239" max="9239" width="20.7109375" style="206" customWidth="1"/>
    <col min="9240" max="9240" width="22" style="206" customWidth="1"/>
    <col min="9241" max="9241" width="20.42578125" style="206" customWidth="1"/>
    <col min="9242" max="9242" width="21" style="206" customWidth="1"/>
    <col min="9243" max="9243" width="15.42578125" style="206" customWidth="1"/>
    <col min="9244" max="9244" width="21.42578125" style="206" customWidth="1"/>
    <col min="9245" max="9245" width="21.28515625" style="206" customWidth="1"/>
    <col min="9246" max="9246" width="17.28515625" style="206" customWidth="1"/>
    <col min="9247" max="9247" width="17.85546875" style="206" customWidth="1"/>
    <col min="9248" max="9248" width="23.140625" style="206" customWidth="1"/>
    <col min="9249" max="9249" width="37.5703125" style="206" customWidth="1"/>
    <col min="9250" max="9250" width="15" style="206" customWidth="1"/>
    <col min="9251" max="9251" width="15.42578125" style="206" customWidth="1"/>
    <col min="9252" max="9252" width="17.85546875" style="206" customWidth="1"/>
    <col min="9253" max="9253" width="67.140625" style="206" customWidth="1"/>
    <col min="9254" max="9254" width="20.28515625" style="206" customWidth="1"/>
    <col min="9255" max="9255" width="21.5703125" style="206" customWidth="1"/>
    <col min="9256" max="9256" width="13.85546875" style="206" customWidth="1"/>
    <col min="9257" max="9257" width="17.42578125" style="206" customWidth="1"/>
    <col min="9258" max="9258" width="15.140625" style="206" customWidth="1"/>
    <col min="9259" max="9259" width="24.85546875" style="206" customWidth="1"/>
    <col min="9260" max="9260" width="21.140625" style="206" customWidth="1"/>
    <col min="9261" max="9261" width="36" style="206" customWidth="1"/>
    <col min="9262" max="9262" width="58.28515625" style="206" customWidth="1"/>
    <col min="9263" max="9263" width="14.42578125" style="206" customWidth="1"/>
    <col min="9264" max="9264" width="15.7109375" style="206" customWidth="1"/>
    <col min="9265" max="9265" width="10.28515625" style="206" customWidth="1"/>
    <col min="9266" max="9266" width="20.28515625" style="206" customWidth="1"/>
    <col min="9267" max="9267" width="20.85546875" style="206" customWidth="1"/>
    <col min="9268" max="9268" width="15.28515625" style="206" customWidth="1"/>
    <col min="9269" max="9269" width="15.42578125" style="206" customWidth="1"/>
    <col min="9270" max="9473" width="9.140625" style="206"/>
    <col min="9474" max="9474" width="18.85546875" style="206" customWidth="1"/>
    <col min="9475" max="9475" width="20" style="206" customWidth="1"/>
    <col min="9476" max="9476" width="17.140625" style="206" customWidth="1"/>
    <col min="9477" max="9477" width="23.140625" style="206" customWidth="1"/>
    <col min="9478" max="9478" width="18.140625" style="206" customWidth="1"/>
    <col min="9479" max="9479" width="13.28515625" style="206" customWidth="1"/>
    <col min="9480" max="9480" width="16.5703125" style="206" customWidth="1"/>
    <col min="9481" max="9481" width="18.42578125" style="206" customWidth="1"/>
    <col min="9482" max="9482" width="40.140625" style="206" customWidth="1"/>
    <col min="9483" max="9483" width="16.28515625" style="206" customWidth="1"/>
    <col min="9484" max="9484" width="12.28515625" style="206" customWidth="1"/>
    <col min="9485" max="9485" width="12.7109375" style="206" customWidth="1"/>
    <col min="9486" max="9486" width="24.7109375" style="206" customWidth="1"/>
    <col min="9487" max="9487" width="70.85546875" style="206" customWidth="1"/>
    <col min="9488" max="9488" width="47.85546875" style="206" customWidth="1"/>
    <col min="9489" max="9489" width="60" style="206" customWidth="1"/>
    <col min="9490" max="9490" width="11" style="206" customWidth="1"/>
    <col min="9491" max="9491" width="16.42578125" style="206" customWidth="1"/>
    <col min="9492" max="9492" width="15.140625" style="206" customWidth="1"/>
    <col min="9493" max="9493" width="20" style="206" customWidth="1"/>
    <col min="9494" max="9494" width="67.140625" style="206" customWidth="1"/>
    <col min="9495" max="9495" width="20.7109375" style="206" customWidth="1"/>
    <col min="9496" max="9496" width="22" style="206" customWidth="1"/>
    <col min="9497" max="9497" width="20.42578125" style="206" customWidth="1"/>
    <col min="9498" max="9498" width="21" style="206" customWidth="1"/>
    <col min="9499" max="9499" width="15.42578125" style="206" customWidth="1"/>
    <col min="9500" max="9500" width="21.42578125" style="206" customWidth="1"/>
    <col min="9501" max="9501" width="21.28515625" style="206" customWidth="1"/>
    <col min="9502" max="9502" width="17.28515625" style="206" customWidth="1"/>
    <col min="9503" max="9503" width="17.85546875" style="206" customWidth="1"/>
    <col min="9504" max="9504" width="23.140625" style="206" customWidth="1"/>
    <col min="9505" max="9505" width="37.5703125" style="206" customWidth="1"/>
    <col min="9506" max="9506" width="15" style="206" customWidth="1"/>
    <col min="9507" max="9507" width="15.42578125" style="206" customWidth="1"/>
    <col min="9508" max="9508" width="17.85546875" style="206" customWidth="1"/>
    <col min="9509" max="9509" width="67.140625" style="206" customWidth="1"/>
    <col min="9510" max="9510" width="20.28515625" style="206" customWidth="1"/>
    <col min="9511" max="9511" width="21.5703125" style="206" customWidth="1"/>
    <col min="9512" max="9512" width="13.85546875" style="206" customWidth="1"/>
    <col min="9513" max="9513" width="17.42578125" style="206" customWidth="1"/>
    <col min="9514" max="9514" width="15.140625" style="206" customWidth="1"/>
    <col min="9515" max="9515" width="24.85546875" style="206" customWidth="1"/>
    <col min="9516" max="9516" width="21.140625" style="206" customWidth="1"/>
    <col min="9517" max="9517" width="36" style="206" customWidth="1"/>
    <col min="9518" max="9518" width="58.28515625" style="206" customWidth="1"/>
    <col min="9519" max="9519" width="14.42578125" style="206" customWidth="1"/>
    <col min="9520" max="9520" width="15.7109375" style="206" customWidth="1"/>
    <col min="9521" max="9521" width="10.28515625" style="206" customWidth="1"/>
    <col min="9522" max="9522" width="20.28515625" style="206" customWidth="1"/>
    <col min="9523" max="9523" width="20.85546875" style="206" customWidth="1"/>
    <col min="9524" max="9524" width="15.28515625" style="206" customWidth="1"/>
    <col min="9525" max="9525" width="15.42578125" style="206" customWidth="1"/>
    <col min="9526" max="9729" width="9.140625" style="206"/>
    <col min="9730" max="9730" width="18.85546875" style="206" customWidth="1"/>
    <col min="9731" max="9731" width="20" style="206" customWidth="1"/>
    <col min="9732" max="9732" width="17.140625" style="206" customWidth="1"/>
    <col min="9733" max="9733" width="23.140625" style="206" customWidth="1"/>
    <col min="9734" max="9734" width="18.140625" style="206" customWidth="1"/>
    <col min="9735" max="9735" width="13.28515625" style="206" customWidth="1"/>
    <col min="9736" max="9736" width="16.5703125" style="206" customWidth="1"/>
    <col min="9737" max="9737" width="18.42578125" style="206" customWidth="1"/>
    <col min="9738" max="9738" width="40.140625" style="206" customWidth="1"/>
    <col min="9739" max="9739" width="16.28515625" style="206" customWidth="1"/>
    <col min="9740" max="9740" width="12.28515625" style="206" customWidth="1"/>
    <col min="9741" max="9741" width="12.7109375" style="206" customWidth="1"/>
    <col min="9742" max="9742" width="24.7109375" style="206" customWidth="1"/>
    <col min="9743" max="9743" width="70.85546875" style="206" customWidth="1"/>
    <col min="9744" max="9744" width="47.85546875" style="206" customWidth="1"/>
    <col min="9745" max="9745" width="60" style="206" customWidth="1"/>
    <col min="9746" max="9746" width="11" style="206" customWidth="1"/>
    <col min="9747" max="9747" width="16.42578125" style="206" customWidth="1"/>
    <col min="9748" max="9748" width="15.140625" style="206" customWidth="1"/>
    <col min="9749" max="9749" width="20" style="206" customWidth="1"/>
    <col min="9750" max="9750" width="67.140625" style="206" customWidth="1"/>
    <col min="9751" max="9751" width="20.7109375" style="206" customWidth="1"/>
    <col min="9752" max="9752" width="22" style="206" customWidth="1"/>
    <col min="9753" max="9753" width="20.42578125" style="206" customWidth="1"/>
    <col min="9754" max="9754" width="21" style="206" customWidth="1"/>
    <col min="9755" max="9755" width="15.42578125" style="206" customWidth="1"/>
    <col min="9756" max="9756" width="21.42578125" style="206" customWidth="1"/>
    <col min="9757" max="9757" width="21.28515625" style="206" customWidth="1"/>
    <col min="9758" max="9758" width="17.28515625" style="206" customWidth="1"/>
    <col min="9759" max="9759" width="17.85546875" style="206" customWidth="1"/>
    <col min="9760" max="9760" width="23.140625" style="206" customWidth="1"/>
    <col min="9761" max="9761" width="37.5703125" style="206" customWidth="1"/>
    <col min="9762" max="9762" width="15" style="206" customWidth="1"/>
    <col min="9763" max="9763" width="15.42578125" style="206" customWidth="1"/>
    <col min="9764" max="9764" width="17.85546875" style="206" customWidth="1"/>
    <col min="9765" max="9765" width="67.140625" style="206" customWidth="1"/>
    <col min="9766" max="9766" width="20.28515625" style="206" customWidth="1"/>
    <col min="9767" max="9767" width="21.5703125" style="206" customWidth="1"/>
    <col min="9768" max="9768" width="13.85546875" style="206" customWidth="1"/>
    <col min="9769" max="9769" width="17.42578125" style="206" customWidth="1"/>
    <col min="9770" max="9770" width="15.140625" style="206" customWidth="1"/>
    <col min="9771" max="9771" width="24.85546875" style="206" customWidth="1"/>
    <col min="9772" max="9772" width="21.140625" style="206" customWidth="1"/>
    <col min="9773" max="9773" width="36" style="206" customWidth="1"/>
    <col min="9774" max="9774" width="58.28515625" style="206" customWidth="1"/>
    <col min="9775" max="9775" width="14.42578125" style="206" customWidth="1"/>
    <col min="9776" max="9776" width="15.7109375" style="206" customWidth="1"/>
    <col min="9777" max="9777" width="10.28515625" style="206" customWidth="1"/>
    <col min="9778" max="9778" width="20.28515625" style="206" customWidth="1"/>
    <col min="9779" max="9779" width="20.85546875" style="206" customWidth="1"/>
    <col min="9780" max="9780" width="15.28515625" style="206" customWidth="1"/>
    <col min="9781" max="9781" width="15.42578125" style="206" customWidth="1"/>
    <col min="9782" max="9985" width="9.140625" style="206"/>
    <col min="9986" max="9986" width="18.85546875" style="206" customWidth="1"/>
    <col min="9987" max="9987" width="20" style="206" customWidth="1"/>
    <col min="9988" max="9988" width="17.140625" style="206" customWidth="1"/>
    <col min="9989" max="9989" width="23.140625" style="206" customWidth="1"/>
    <col min="9990" max="9990" width="18.140625" style="206" customWidth="1"/>
    <col min="9991" max="9991" width="13.28515625" style="206" customWidth="1"/>
    <col min="9992" max="9992" width="16.5703125" style="206" customWidth="1"/>
    <col min="9993" max="9993" width="18.42578125" style="206" customWidth="1"/>
    <col min="9994" max="9994" width="40.140625" style="206" customWidth="1"/>
    <col min="9995" max="9995" width="16.28515625" style="206" customWidth="1"/>
    <col min="9996" max="9996" width="12.28515625" style="206" customWidth="1"/>
    <col min="9997" max="9997" width="12.7109375" style="206" customWidth="1"/>
    <col min="9998" max="9998" width="24.7109375" style="206" customWidth="1"/>
    <col min="9999" max="9999" width="70.85546875" style="206" customWidth="1"/>
    <col min="10000" max="10000" width="47.85546875" style="206" customWidth="1"/>
    <col min="10001" max="10001" width="60" style="206" customWidth="1"/>
    <col min="10002" max="10002" width="11" style="206" customWidth="1"/>
    <col min="10003" max="10003" width="16.42578125" style="206" customWidth="1"/>
    <col min="10004" max="10004" width="15.140625" style="206" customWidth="1"/>
    <col min="10005" max="10005" width="20" style="206" customWidth="1"/>
    <col min="10006" max="10006" width="67.140625" style="206" customWidth="1"/>
    <col min="10007" max="10007" width="20.7109375" style="206" customWidth="1"/>
    <col min="10008" max="10008" width="22" style="206" customWidth="1"/>
    <col min="10009" max="10009" width="20.42578125" style="206" customWidth="1"/>
    <col min="10010" max="10010" width="21" style="206" customWidth="1"/>
    <col min="10011" max="10011" width="15.42578125" style="206" customWidth="1"/>
    <col min="10012" max="10012" width="21.42578125" style="206" customWidth="1"/>
    <col min="10013" max="10013" width="21.28515625" style="206" customWidth="1"/>
    <col min="10014" max="10014" width="17.28515625" style="206" customWidth="1"/>
    <col min="10015" max="10015" width="17.85546875" style="206" customWidth="1"/>
    <col min="10016" max="10016" width="23.140625" style="206" customWidth="1"/>
    <col min="10017" max="10017" width="37.5703125" style="206" customWidth="1"/>
    <col min="10018" max="10018" width="15" style="206" customWidth="1"/>
    <col min="10019" max="10019" width="15.42578125" style="206" customWidth="1"/>
    <col min="10020" max="10020" width="17.85546875" style="206" customWidth="1"/>
    <col min="10021" max="10021" width="67.140625" style="206" customWidth="1"/>
    <col min="10022" max="10022" width="20.28515625" style="206" customWidth="1"/>
    <col min="10023" max="10023" width="21.5703125" style="206" customWidth="1"/>
    <col min="10024" max="10024" width="13.85546875" style="206" customWidth="1"/>
    <col min="10025" max="10025" width="17.42578125" style="206" customWidth="1"/>
    <col min="10026" max="10026" width="15.140625" style="206" customWidth="1"/>
    <col min="10027" max="10027" width="24.85546875" style="206" customWidth="1"/>
    <col min="10028" max="10028" width="21.140625" style="206" customWidth="1"/>
    <col min="10029" max="10029" width="36" style="206" customWidth="1"/>
    <col min="10030" max="10030" width="58.28515625" style="206" customWidth="1"/>
    <col min="10031" max="10031" width="14.42578125" style="206" customWidth="1"/>
    <col min="10032" max="10032" width="15.7109375" style="206" customWidth="1"/>
    <col min="10033" max="10033" width="10.28515625" style="206" customWidth="1"/>
    <col min="10034" max="10034" width="20.28515625" style="206" customWidth="1"/>
    <col min="10035" max="10035" width="20.85546875" style="206" customWidth="1"/>
    <col min="10036" max="10036" width="15.28515625" style="206" customWidth="1"/>
    <col min="10037" max="10037" width="15.42578125" style="206" customWidth="1"/>
    <col min="10038" max="10241" width="9.140625" style="206"/>
    <col min="10242" max="10242" width="18.85546875" style="206" customWidth="1"/>
    <col min="10243" max="10243" width="20" style="206" customWidth="1"/>
    <col min="10244" max="10244" width="17.140625" style="206" customWidth="1"/>
    <col min="10245" max="10245" width="23.140625" style="206" customWidth="1"/>
    <col min="10246" max="10246" width="18.140625" style="206" customWidth="1"/>
    <col min="10247" max="10247" width="13.28515625" style="206" customWidth="1"/>
    <col min="10248" max="10248" width="16.5703125" style="206" customWidth="1"/>
    <col min="10249" max="10249" width="18.42578125" style="206" customWidth="1"/>
    <col min="10250" max="10250" width="40.140625" style="206" customWidth="1"/>
    <col min="10251" max="10251" width="16.28515625" style="206" customWidth="1"/>
    <col min="10252" max="10252" width="12.28515625" style="206" customWidth="1"/>
    <col min="10253" max="10253" width="12.7109375" style="206" customWidth="1"/>
    <col min="10254" max="10254" width="24.7109375" style="206" customWidth="1"/>
    <col min="10255" max="10255" width="70.85546875" style="206" customWidth="1"/>
    <col min="10256" max="10256" width="47.85546875" style="206" customWidth="1"/>
    <col min="10257" max="10257" width="60" style="206" customWidth="1"/>
    <col min="10258" max="10258" width="11" style="206" customWidth="1"/>
    <col min="10259" max="10259" width="16.42578125" style="206" customWidth="1"/>
    <col min="10260" max="10260" width="15.140625" style="206" customWidth="1"/>
    <col min="10261" max="10261" width="20" style="206" customWidth="1"/>
    <col min="10262" max="10262" width="67.140625" style="206" customWidth="1"/>
    <col min="10263" max="10263" width="20.7109375" style="206" customWidth="1"/>
    <col min="10264" max="10264" width="22" style="206" customWidth="1"/>
    <col min="10265" max="10265" width="20.42578125" style="206" customWidth="1"/>
    <col min="10266" max="10266" width="21" style="206" customWidth="1"/>
    <col min="10267" max="10267" width="15.42578125" style="206" customWidth="1"/>
    <col min="10268" max="10268" width="21.42578125" style="206" customWidth="1"/>
    <col min="10269" max="10269" width="21.28515625" style="206" customWidth="1"/>
    <col min="10270" max="10270" width="17.28515625" style="206" customWidth="1"/>
    <col min="10271" max="10271" width="17.85546875" style="206" customWidth="1"/>
    <col min="10272" max="10272" width="23.140625" style="206" customWidth="1"/>
    <col min="10273" max="10273" width="37.5703125" style="206" customWidth="1"/>
    <col min="10274" max="10274" width="15" style="206" customWidth="1"/>
    <col min="10275" max="10275" width="15.42578125" style="206" customWidth="1"/>
    <col min="10276" max="10276" width="17.85546875" style="206" customWidth="1"/>
    <col min="10277" max="10277" width="67.140625" style="206" customWidth="1"/>
    <col min="10278" max="10278" width="20.28515625" style="206" customWidth="1"/>
    <col min="10279" max="10279" width="21.5703125" style="206" customWidth="1"/>
    <col min="10280" max="10280" width="13.85546875" style="206" customWidth="1"/>
    <col min="10281" max="10281" width="17.42578125" style="206" customWidth="1"/>
    <col min="10282" max="10282" width="15.140625" style="206" customWidth="1"/>
    <col min="10283" max="10283" width="24.85546875" style="206" customWidth="1"/>
    <col min="10284" max="10284" width="21.140625" style="206" customWidth="1"/>
    <col min="10285" max="10285" width="36" style="206" customWidth="1"/>
    <col min="10286" max="10286" width="58.28515625" style="206" customWidth="1"/>
    <col min="10287" max="10287" width="14.42578125" style="206" customWidth="1"/>
    <col min="10288" max="10288" width="15.7109375" style="206" customWidth="1"/>
    <col min="10289" max="10289" width="10.28515625" style="206" customWidth="1"/>
    <col min="10290" max="10290" width="20.28515625" style="206" customWidth="1"/>
    <col min="10291" max="10291" width="20.85546875" style="206" customWidth="1"/>
    <col min="10292" max="10292" width="15.28515625" style="206" customWidth="1"/>
    <col min="10293" max="10293" width="15.42578125" style="206" customWidth="1"/>
    <col min="10294" max="10497" width="9.140625" style="206"/>
    <col min="10498" max="10498" width="18.85546875" style="206" customWidth="1"/>
    <col min="10499" max="10499" width="20" style="206" customWidth="1"/>
    <col min="10500" max="10500" width="17.140625" style="206" customWidth="1"/>
    <col min="10501" max="10501" width="23.140625" style="206" customWidth="1"/>
    <col min="10502" max="10502" width="18.140625" style="206" customWidth="1"/>
    <col min="10503" max="10503" width="13.28515625" style="206" customWidth="1"/>
    <col min="10504" max="10504" width="16.5703125" style="206" customWidth="1"/>
    <col min="10505" max="10505" width="18.42578125" style="206" customWidth="1"/>
    <col min="10506" max="10506" width="40.140625" style="206" customWidth="1"/>
    <col min="10507" max="10507" width="16.28515625" style="206" customWidth="1"/>
    <col min="10508" max="10508" width="12.28515625" style="206" customWidth="1"/>
    <col min="10509" max="10509" width="12.7109375" style="206" customWidth="1"/>
    <col min="10510" max="10510" width="24.7109375" style="206" customWidth="1"/>
    <col min="10511" max="10511" width="70.85546875" style="206" customWidth="1"/>
    <col min="10512" max="10512" width="47.85546875" style="206" customWidth="1"/>
    <col min="10513" max="10513" width="60" style="206" customWidth="1"/>
    <col min="10514" max="10514" width="11" style="206" customWidth="1"/>
    <col min="10515" max="10515" width="16.42578125" style="206" customWidth="1"/>
    <col min="10516" max="10516" width="15.140625" style="206" customWidth="1"/>
    <col min="10517" max="10517" width="20" style="206" customWidth="1"/>
    <col min="10518" max="10518" width="67.140625" style="206" customWidth="1"/>
    <col min="10519" max="10519" width="20.7109375" style="206" customWidth="1"/>
    <col min="10520" max="10520" width="22" style="206" customWidth="1"/>
    <col min="10521" max="10521" width="20.42578125" style="206" customWidth="1"/>
    <col min="10522" max="10522" width="21" style="206" customWidth="1"/>
    <col min="10523" max="10523" width="15.42578125" style="206" customWidth="1"/>
    <col min="10524" max="10524" width="21.42578125" style="206" customWidth="1"/>
    <col min="10525" max="10525" width="21.28515625" style="206" customWidth="1"/>
    <col min="10526" max="10526" width="17.28515625" style="206" customWidth="1"/>
    <col min="10527" max="10527" width="17.85546875" style="206" customWidth="1"/>
    <col min="10528" max="10528" width="23.140625" style="206" customWidth="1"/>
    <col min="10529" max="10529" width="37.5703125" style="206" customWidth="1"/>
    <col min="10530" max="10530" width="15" style="206" customWidth="1"/>
    <col min="10531" max="10531" width="15.42578125" style="206" customWidth="1"/>
    <col min="10532" max="10532" width="17.85546875" style="206" customWidth="1"/>
    <col min="10533" max="10533" width="67.140625" style="206" customWidth="1"/>
    <col min="10534" max="10534" width="20.28515625" style="206" customWidth="1"/>
    <col min="10535" max="10535" width="21.5703125" style="206" customWidth="1"/>
    <col min="10536" max="10536" width="13.85546875" style="206" customWidth="1"/>
    <col min="10537" max="10537" width="17.42578125" style="206" customWidth="1"/>
    <col min="10538" max="10538" width="15.140625" style="206" customWidth="1"/>
    <col min="10539" max="10539" width="24.85546875" style="206" customWidth="1"/>
    <col min="10540" max="10540" width="21.140625" style="206" customWidth="1"/>
    <col min="10541" max="10541" width="36" style="206" customWidth="1"/>
    <col min="10542" max="10542" width="58.28515625" style="206" customWidth="1"/>
    <col min="10543" max="10543" width="14.42578125" style="206" customWidth="1"/>
    <col min="10544" max="10544" width="15.7109375" style="206" customWidth="1"/>
    <col min="10545" max="10545" width="10.28515625" style="206" customWidth="1"/>
    <col min="10546" max="10546" width="20.28515625" style="206" customWidth="1"/>
    <col min="10547" max="10547" width="20.85546875" style="206" customWidth="1"/>
    <col min="10548" max="10548" width="15.28515625" style="206" customWidth="1"/>
    <col min="10549" max="10549" width="15.42578125" style="206" customWidth="1"/>
    <col min="10550" max="10753" width="9.140625" style="206"/>
    <col min="10754" max="10754" width="18.85546875" style="206" customWidth="1"/>
    <col min="10755" max="10755" width="20" style="206" customWidth="1"/>
    <col min="10756" max="10756" width="17.140625" style="206" customWidth="1"/>
    <col min="10757" max="10757" width="23.140625" style="206" customWidth="1"/>
    <col min="10758" max="10758" width="18.140625" style="206" customWidth="1"/>
    <col min="10759" max="10759" width="13.28515625" style="206" customWidth="1"/>
    <col min="10760" max="10760" width="16.5703125" style="206" customWidth="1"/>
    <col min="10761" max="10761" width="18.42578125" style="206" customWidth="1"/>
    <col min="10762" max="10762" width="40.140625" style="206" customWidth="1"/>
    <col min="10763" max="10763" width="16.28515625" style="206" customWidth="1"/>
    <col min="10764" max="10764" width="12.28515625" style="206" customWidth="1"/>
    <col min="10765" max="10765" width="12.7109375" style="206" customWidth="1"/>
    <col min="10766" max="10766" width="24.7109375" style="206" customWidth="1"/>
    <col min="10767" max="10767" width="70.85546875" style="206" customWidth="1"/>
    <col min="10768" max="10768" width="47.85546875" style="206" customWidth="1"/>
    <col min="10769" max="10769" width="60" style="206" customWidth="1"/>
    <col min="10770" max="10770" width="11" style="206" customWidth="1"/>
    <col min="10771" max="10771" width="16.42578125" style="206" customWidth="1"/>
    <col min="10772" max="10772" width="15.140625" style="206" customWidth="1"/>
    <col min="10773" max="10773" width="20" style="206" customWidth="1"/>
    <col min="10774" max="10774" width="67.140625" style="206" customWidth="1"/>
    <col min="10775" max="10775" width="20.7109375" style="206" customWidth="1"/>
    <col min="10776" max="10776" width="22" style="206" customWidth="1"/>
    <col min="10777" max="10777" width="20.42578125" style="206" customWidth="1"/>
    <col min="10778" max="10778" width="21" style="206" customWidth="1"/>
    <col min="10779" max="10779" width="15.42578125" style="206" customWidth="1"/>
    <col min="10780" max="10780" width="21.42578125" style="206" customWidth="1"/>
    <col min="10781" max="10781" width="21.28515625" style="206" customWidth="1"/>
    <col min="10782" max="10782" width="17.28515625" style="206" customWidth="1"/>
    <col min="10783" max="10783" width="17.85546875" style="206" customWidth="1"/>
    <col min="10784" max="10784" width="23.140625" style="206" customWidth="1"/>
    <col min="10785" max="10785" width="37.5703125" style="206" customWidth="1"/>
    <col min="10786" max="10786" width="15" style="206" customWidth="1"/>
    <col min="10787" max="10787" width="15.42578125" style="206" customWidth="1"/>
    <col min="10788" max="10788" width="17.85546875" style="206" customWidth="1"/>
    <col min="10789" max="10789" width="67.140625" style="206" customWidth="1"/>
    <col min="10790" max="10790" width="20.28515625" style="206" customWidth="1"/>
    <col min="10791" max="10791" width="21.5703125" style="206" customWidth="1"/>
    <col min="10792" max="10792" width="13.85546875" style="206" customWidth="1"/>
    <col min="10793" max="10793" width="17.42578125" style="206" customWidth="1"/>
    <col min="10794" max="10794" width="15.140625" style="206" customWidth="1"/>
    <col min="10795" max="10795" width="24.85546875" style="206" customWidth="1"/>
    <col min="10796" max="10796" width="21.140625" style="206" customWidth="1"/>
    <col min="10797" max="10797" width="36" style="206" customWidth="1"/>
    <col min="10798" max="10798" width="58.28515625" style="206" customWidth="1"/>
    <col min="10799" max="10799" width="14.42578125" style="206" customWidth="1"/>
    <col min="10800" max="10800" width="15.7109375" style="206" customWidth="1"/>
    <col min="10801" max="10801" width="10.28515625" style="206" customWidth="1"/>
    <col min="10802" max="10802" width="20.28515625" style="206" customWidth="1"/>
    <col min="10803" max="10803" width="20.85546875" style="206" customWidth="1"/>
    <col min="10804" max="10804" width="15.28515625" style="206" customWidth="1"/>
    <col min="10805" max="10805" width="15.42578125" style="206" customWidth="1"/>
    <col min="10806" max="11009" width="9.140625" style="206"/>
    <col min="11010" max="11010" width="18.85546875" style="206" customWidth="1"/>
    <col min="11011" max="11011" width="20" style="206" customWidth="1"/>
    <col min="11012" max="11012" width="17.140625" style="206" customWidth="1"/>
    <col min="11013" max="11013" width="23.140625" style="206" customWidth="1"/>
    <col min="11014" max="11014" width="18.140625" style="206" customWidth="1"/>
    <col min="11015" max="11015" width="13.28515625" style="206" customWidth="1"/>
    <col min="11016" max="11016" width="16.5703125" style="206" customWidth="1"/>
    <col min="11017" max="11017" width="18.42578125" style="206" customWidth="1"/>
    <col min="11018" max="11018" width="40.140625" style="206" customWidth="1"/>
    <col min="11019" max="11019" width="16.28515625" style="206" customWidth="1"/>
    <col min="11020" max="11020" width="12.28515625" style="206" customWidth="1"/>
    <col min="11021" max="11021" width="12.7109375" style="206" customWidth="1"/>
    <col min="11022" max="11022" width="24.7109375" style="206" customWidth="1"/>
    <col min="11023" max="11023" width="70.85546875" style="206" customWidth="1"/>
    <col min="11024" max="11024" width="47.85546875" style="206" customWidth="1"/>
    <col min="11025" max="11025" width="60" style="206" customWidth="1"/>
    <col min="11026" max="11026" width="11" style="206" customWidth="1"/>
    <col min="11027" max="11027" width="16.42578125" style="206" customWidth="1"/>
    <col min="11028" max="11028" width="15.140625" style="206" customWidth="1"/>
    <col min="11029" max="11029" width="20" style="206" customWidth="1"/>
    <col min="11030" max="11030" width="67.140625" style="206" customWidth="1"/>
    <col min="11031" max="11031" width="20.7109375" style="206" customWidth="1"/>
    <col min="11032" max="11032" width="22" style="206" customWidth="1"/>
    <col min="11033" max="11033" width="20.42578125" style="206" customWidth="1"/>
    <col min="11034" max="11034" width="21" style="206" customWidth="1"/>
    <col min="11035" max="11035" width="15.42578125" style="206" customWidth="1"/>
    <col min="11036" max="11036" width="21.42578125" style="206" customWidth="1"/>
    <col min="11037" max="11037" width="21.28515625" style="206" customWidth="1"/>
    <col min="11038" max="11038" width="17.28515625" style="206" customWidth="1"/>
    <col min="11039" max="11039" width="17.85546875" style="206" customWidth="1"/>
    <col min="11040" max="11040" width="23.140625" style="206" customWidth="1"/>
    <col min="11041" max="11041" width="37.5703125" style="206" customWidth="1"/>
    <col min="11042" max="11042" width="15" style="206" customWidth="1"/>
    <col min="11043" max="11043" width="15.42578125" style="206" customWidth="1"/>
    <col min="11044" max="11044" width="17.85546875" style="206" customWidth="1"/>
    <col min="11045" max="11045" width="67.140625" style="206" customWidth="1"/>
    <col min="11046" max="11046" width="20.28515625" style="206" customWidth="1"/>
    <col min="11047" max="11047" width="21.5703125" style="206" customWidth="1"/>
    <col min="11048" max="11048" width="13.85546875" style="206" customWidth="1"/>
    <col min="11049" max="11049" width="17.42578125" style="206" customWidth="1"/>
    <col min="11050" max="11050" width="15.140625" style="206" customWidth="1"/>
    <col min="11051" max="11051" width="24.85546875" style="206" customWidth="1"/>
    <col min="11052" max="11052" width="21.140625" style="206" customWidth="1"/>
    <col min="11053" max="11053" width="36" style="206" customWidth="1"/>
    <col min="11054" max="11054" width="58.28515625" style="206" customWidth="1"/>
    <col min="11055" max="11055" width="14.42578125" style="206" customWidth="1"/>
    <col min="11056" max="11056" width="15.7109375" style="206" customWidth="1"/>
    <col min="11057" max="11057" width="10.28515625" style="206" customWidth="1"/>
    <col min="11058" max="11058" width="20.28515625" style="206" customWidth="1"/>
    <col min="11059" max="11059" width="20.85546875" style="206" customWidth="1"/>
    <col min="11060" max="11060" width="15.28515625" style="206" customWidth="1"/>
    <col min="11061" max="11061" width="15.42578125" style="206" customWidth="1"/>
    <col min="11062" max="11265" width="9.140625" style="206"/>
    <col min="11266" max="11266" width="18.85546875" style="206" customWidth="1"/>
    <col min="11267" max="11267" width="20" style="206" customWidth="1"/>
    <col min="11268" max="11268" width="17.140625" style="206" customWidth="1"/>
    <col min="11269" max="11269" width="23.140625" style="206" customWidth="1"/>
    <col min="11270" max="11270" width="18.140625" style="206" customWidth="1"/>
    <col min="11271" max="11271" width="13.28515625" style="206" customWidth="1"/>
    <col min="11272" max="11272" width="16.5703125" style="206" customWidth="1"/>
    <col min="11273" max="11273" width="18.42578125" style="206" customWidth="1"/>
    <col min="11274" max="11274" width="40.140625" style="206" customWidth="1"/>
    <col min="11275" max="11275" width="16.28515625" style="206" customWidth="1"/>
    <col min="11276" max="11276" width="12.28515625" style="206" customWidth="1"/>
    <col min="11277" max="11277" width="12.7109375" style="206" customWidth="1"/>
    <col min="11278" max="11278" width="24.7109375" style="206" customWidth="1"/>
    <col min="11279" max="11279" width="70.85546875" style="206" customWidth="1"/>
    <col min="11280" max="11280" width="47.85546875" style="206" customWidth="1"/>
    <col min="11281" max="11281" width="60" style="206" customWidth="1"/>
    <col min="11282" max="11282" width="11" style="206" customWidth="1"/>
    <col min="11283" max="11283" width="16.42578125" style="206" customWidth="1"/>
    <col min="11284" max="11284" width="15.140625" style="206" customWidth="1"/>
    <col min="11285" max="11285" width="20" style="206" customWidth="1"/>
    <col min="11286" max="11286" width="67.140625" style="206" customWidth="1"/>
    <col min="11287" max="11287" width="20.7109375" style="206" customWidth="1"/>
    <col min="11288" max="11288" width="22" style="206" customWidth="1"/>
    <col min="11289" max="11289" width="20.42578125" style="206" customWidth="1"/>
    <col min="11290" max="11290" width="21" style="206" customWidth="1"/>
    <col min="11291" max="11291" width="15.42578125" style="206" customWidth="1"/>
    <col min="11292" max="11292" width="21.42578125" style="206" customWidth="1"/>
    <col min="11293" max="11293" width="21.28515625" style="206" customWidth="1"/>
    <col min="11294" max="11294" width="17.28515625" style="206" customWidth="1"/>
    <col min="11295" max="11295" width="17.85546875" style="206" customWidth="1"/>
    <col min="11296" max="11296" width="23.140625" style="206" customWidth="1"/>
    <col min="11297" max="11297" width="37.5703125" style="206" customWidth="1"/>
    <col min="11298" max="11298" width="15" style="206" customWidth="1"/>
    <col min="11299" max="11299" width="15.42578125" style="206" customWidth="1"/>
    <col min="11300" max="11300" width="17.85546875" style="206" customWidth="1"/>
    <col min="11301" max="11301" width="67.140625" style="206" customWidth="1"/>
    <col min="11302" max="11302" width="20.28515625" style="206" customWidth="1"/>
    <col min="11303" max="11303" width="21.5703125" style="206" customWidth="1"/>
    <col min="11304" max="11304" width="13.85546875" style="206" customWidth="1"/>
    <col min="11305" max="11305" width="17.42578125" style="206" customWidth="1"/>
    <col min="11306" max="11306" width="15.140625" style="206" customWidth="1"/>
    <col min="11307" max="11307" width="24.85546875" style="206" customWidth="1"/>
    <col min="11308" max="11308" width="21.140625" style="206" customWidth="1"/>
    <col min="11309" max="11309" width="36" style="206" customWidth="1"/>
    <col min="11310" max="11310" width="58.28515625" style="206" customWidth="1"/>
    <col min="11311" max="11311" width="14.42578125" style="206" customWidth="1"/>
    <col min="11312" max="11312" width="15.7109375" style="206" customWidth="1"/>
    <col min="11313" max="11313" width="10.28515625" style="206" customWidth="1"/>
    <col min="11314" max="11314" width="20.28515625" style="206" customWidth="1"/>
    <col min="11315" max="11315" width="20.85546875" style="206" customWidth="1"/>
    <col min="11316" max="11316" width="15.28515625" style="206" customWidth="1"/>
    <col min="11317" max="11317" width="15.42578125" style="206" customWidth="1"/>
    <col min="11318" max="11521" width="9.140625" style="206"/>
    <col min="11522" max="11522" width="18.85546875" style="206" customWidth="1"/>
    <col min="11523" max="11523" width="20" style="206" customWidth="1"/>
    <col min="11524" max="11524" width="17.140625" style="206" customWidth="1"/>
    <col min="11525" max="11525" width="23.140625" style="206" customWidth="1"/>
    <col min="11526" max="11526" width="18.140625" style="206" customWidth="1"/>
    <col min="11527" max="11527" width="13.28515625" style="206" customWidth="1"/>
    <col min="11528" max="11528" width="16.5703125" style="206" customWidth="1"/>
    <col min="11529" max="11529" width="18.42578125" style="206" customWidth="1"/>
    <col min="11530" max="11530" width="40.140625" style="206" customWidth="1"/>
    <col min="11531" max="11531" width="16.28515625" style="206" customWidth="1"/>
    <col min="11532" max="11532" width="12.28515625" style="206" customWidth="1"/>
    <col min="11533" max="11533" width="12.7109375" style="206" customWidth="1"/>
    <col min="11534" max="11534" width="24.7109375" style="206" customWidth="1"/>
    <col min="11535" max="11535" width="70.85546875" style="206" customWidth="1"/>
    <col min="11536" max="11536" width="47.85546875" style="206" customWidth="1"/>
    <col min="11537" max="11537" width="60" style="206" customWidth="1"/>
    <col min="11538" max="11538" width="11" style="206" customWidth="1"/>
    <col min="11539" max="11539" width="16.42578125" style="206" customWidth="1"/>
    <col min="11540" max="11540" width="15.140625" style="206" customWidth="1"/>
    <col min="11541" max="11541" width="20" style="206" customWidth="1"/>
    <col min="11542" max="11542" width="67.140625" style="206" customWidth="1"/>
    <col min="11543" max="11543" width="20.7109375" style="206" customWidth="1"/>
    <col min="11544" max="11544" width="22" style="206" customWidth="1"/>
    <col min="11545" max="11545" width="20.42578125" style="206" customWidth="1"/>
    <col min="11546" max="11546" width="21" style="206" customWidth="1"/>
    <col min="11547" max="11547" width="15.42578125" style="206" customWidth="1"/>
    <col min="11548" max="11548" width="21.42578125" style="206" customWidth="1"/>
    <col min="11549" max="11549" width="21.28515625" style="206" customWidth="1"/>
    <col min="11550" max="11550" width="17.28515625" style="206" customWidth="1"/>
    <col min="11551" max="11551" width="17.85546875" style="206" customWidth="1"/>
    <col min="11552" max="11552" width="23.140625" style="206" customWidth="1"/>
    <col min="11553" max="11553" width="37.5703125" style="206" customWidth="1"/>
    <col min="11554" max="11554" width="15" style="206" customWidth="1"/>
    <col min="11555" max="11555" width="15.42578125" style="206" customWidth="1"/>
    <col min="11556" max="11556" width="17.85546875" style="206" customWidth="1"/>
    <col min="11557" max="11557" width="67.140625" style="206" customWidth="1"/>
    <col min="11558" max="11558" width="20.28515625" style="206" customWidth="1"/>
    <col min="11559" max="11559" width="21.5703125" style="206" customWidth="1"/>
    <col min="11560" max="11560" width="13.85546875" style="206" customWidth="1"/>
    <col min="11561" max="11561" width="17.42578125" style="206" customWidth="1"/>
    <col min="11562" max="11562" width="15.140625" style="206" customWidth="1"/>
    <col min="11563" max="11563" width="24.85546875" style="206" customWidth="1"/>
    <col min="11564" max="11564" width="21.140625" style="206" customWidth="1"/>
    <col min="11565" max="11565" width="36" style="206" customWidth="1"/>
    <col min="11566" max="11566" width="58.28515625" style="206" customWidth="1"/>
    <col min="11567" max="11567" width="14.42578125" style="206" customWidth="1"/>
    <col min="11568" max="11568" width="15.7109375" style="206" customWidth="1"/>
    <col min="11569" max="11569" width="10.28515625" style="206" customWidth="1"/>
    <col min="11570" max="11570" width="20.28515625" style="206" customWidth="1"/>
    <col min="11571" max="11571" width="20.85546875" style="206" customWidth="1"/>
    <col min="11572" max="11572" width="15.28515625" style="206" customWidth="1"/>
    <col min="11573" max="11573" width="15.42578125" style="206" customWidth="1"/>
    <col min="11574" max="11777" width="9.140625" style="206"/>
    <col min="11778" max="11778" width="18.85546875" style="206" customWidth="1"/>
    <col min="11779" max="11779" width="20" style="206" customWidth="1"/>
    <col min="11780" max="11780" width="17.140625" style="206" customWidth="1"/>
    <col min="11781" max="11781" width="23.140625" style="206" customWidth="1"/>
    <col min="11782" max="11782" width="18.140625" style="206" customWidth="1"/>
    <col min="11783" max="11783" width="13.28515625" style="206" customWidth="1"/>
    <col min="11784" max="11784" width="16.5703125" style="206" customWidth="1"/>
    <col min="11785" max="11785" width="18.42578125" style="206" customWidth="1"/>
    <col min="11786" max="11786" width="40.140625" style="206" customWidth="1"/>
    <col min="11787" max="11787" width="16.28515625" style="206" customWidth="1"/>
    <col min="11788" max="11788" width="12.28515625" style="206" customWidth="1"/>
    <col min="11789" max="11789" width="12.7109375" style="206" customWidth="1"/>
    <col min="11790" max="11790" width="24.7109375" style="206" customWidth="1"/>
    <col min="11791" max="11791" width="70.85546875" style="206" customWidth="1"/>
    <col min="11792" max="11792" width="47.85546875" style="206" customWidth="1"/>
    <col min="11793" max="11793" width="60" style="206" customWidth="1"/>
    <col min="11794" max="11794" width="11" style="206" customWidth="1"/>
    <col min="11795" max="11795" width="16.42578125" style="206" customWidth="1"/>
    <col min="11796" max="11796" width="15.140625" style="206" customWidth="1"/>
    <col min="11797" max="11797" width="20" style="206" customWidth="1"/>
    <col min="11798" max="11798" width="67.140625" style="206" customWidth="1"/>
    <col min="11799" max="11799" width="20.7109375" style="206" customWidth="1"/>
    <col min="11800" max="11800" width="22" style="206" customWidth="1"/>
    <col min="11801" max="11801" width="20.42578125" style="206" customWidth="1"/>
    <col min="11802" max="11802" width="21" style="206" customWidth="1"/>
    <col min="11803" max="11803" width="15.42578125" style="206" customWidth="1"/>
    <col min="11804" max="11804" width="21.42578125" style="206" customWidth="1"/>
    <col min="11805" max="11805" width="21.28515625" style="206" customWidth="1"/>
    <col min="11806" max="11806" width="17.28515625" style="206" customWidth="1"/>
    <col min="11807" max="11807" width="17.85546875" style="206" customWidth="1"/>
    <col min="11808" max="11808" width="23.140625" style="206" customWidth="1"/>
    <col min="11809" max="11809" width="37.5703125" style="206" customWidth="1"/>
    <col min="11810" max="11810" width="15" style="206" customWidth="1"/>
    <col min="11811" max="11811" width="15.42578125" style="206" customWidth="1"/>
    <col min="11812" max="11812" width="17.85546875" style="206" customWidth="1"/>
    <col min="11813" max="11813" width="67.140625" style="206" customWidth="1"/>
    <col min="11814" max="11814" width="20.28515625" style="206" customWidth="1"/>
    <col min="11815" max="11815" width="21.5703125" style="206" customWidth="1"/>
    <col min="11816" max="11816" width="13.85546875" style="206" customWidth="1"/>
    <col min="11817" max="11817" width="17.42578125" style="206" customWidth="1"/>
    <col min="11818" max="11818" width="15.140625" style="206" customWidth="1"/>
    <col min="11819" max="11819" width="24.85546875" style="206" customWidth="1"/>
    <col min="11820" max="11820" width="21.140625" style="206" customWidth="1"/>
    <col min="11821" max="11821" width="36" style="206" customWidth="1"/>
    <col min="11822" max="11822" width="58.28515625" style="206" customWidth="1"/>
    <col min="11823" max="11823" width="14.42578125" style="206" customWidth="1"/>
    <col min="11824" max="11824" width="15.7109375" style="206" customWidth="1"/>
    <col min="11825" max="11825" width="10.28515625" style="206" customWidth="1"/>
    <col min="11826" max="11826" width="20.28515625" style="206" customWidth="1"/>
    <col min="11827" max="11827" width="20.85546875" style="206" customWidth="1"/>
    <col min="11828" max="11828" width="15.28515625" style="206" customWidth="1"/>
    <col min="11829" max="11829" width="15.42578125" style="206" customWidth="1"/>
    <col min="11830" max="12033" width="9.140625" style="206"/>
    <col min="12034" max="12034" width="18.85546875" style="206" customWidth="1"/>
    <col min="12035" max="12035" width="20" style="206" customWidth="1"/>
    <col min="12036" max="12036" width="17.140625" style="206" customWidth="1"/>
    <col min="12037" max="12037" width="23.140625" style="206" customWidth="1"/>
    <col min="12038" max="12038" width="18.140625" style="206" customWidth="1"/>
    <col min="12039" max="12039" width="13.28515625" style="206" customWidth="1"/>
    <col min="12040" max="12040" width="16.5703125" style="206" customWidth="1"/>
    <col min="12041" max="12041" width="18.42578125" style="206" customWidth="1"/>
    <col min="12042" max="12042" width="40.140625" style="206" customWidth="1"/>
    <col min="12043" max="12043" width="16.28515625" style="206" customWidth="1"/>
    <col min="12044" max="12044" width="12.28515625" style="206" customWidth="1"/>
    <col min="12045" max="12045" width="12.7109375" style="206" customWidth="1"/>
    <col min="12046" max="12046" width="24.7109375" style="206" customWidth="1"/>
    <col min="12047" max="12047" width="70.85546875" style="206" customWidth="1"/>
    <col min="12048" max="12048" width="47.85546875" style="206" customWidth="1"/>
    <col min="12049" max="12049" width="60" style="206" customWidth="1"/>
    <col min="12050" max="12050" width="11" style="206" customWidth="1"/>
    <col min="12051" max="12051" width="16.42578125" style="206" customWidth="1"/>
    <col min="12052" max="12052" width="15.140625" style="206" customWidth="1"/>
    <col min="12053" max="12053" width="20" style="206" customWidth="1"/>
    <col min="12054" max="12054" width="67.140625" style="206" customWidth="1"/>
    <col min="12055" max="12055" width="20.7109375" style="206" customWidth="1"/>
    <col min="12056" max="12056" width="22" style="206" customWidth="1"/>
    <col min="12057" max="12057" width="20.42578125" style="206" customWidth="1"/>
    <col min="12058" max="12058" width="21" style="206" customWidth="1"/>
    <col min="12059" max="12059" width="15.42578125" style="206" customWidth="1"/>
    <col min="12060" max="12060" width="21.42578125" style="206" customWidth="1"/>
    <col min="12061" max="12061" width="21.28515625" style="206" customWidth="1"/>
    <col min="12062" max="12062" width="17.28515625" style="206" customWidth="1"/>
    <col min="12063" max="12063" width="17.85546875" style="206" customWidth="1"/>
    <col min="12064" max="12064" width="23.140625" style="206" customWidth="1"/>
    <col min="12065" max="12065" width="37.5703125" style="206" customWidth="1"/>
    <col min="12066" max="12066" width="15" style="206" customWidth="1"/>
    <col min="12067" max="12067" width="15.42578125" style="206" customWidth="1"/>
    <col min="12068" max="12068" width="17.85546875" style="206" customWidth="1"/>
    <col min="12069" max="12069" width="67.140625" style="206" customWidth="1"/>
    <col min="12070" max="12070" width="20.28515625" style="206" customWidth="1"/>
    <col min="12071" max="12071" width="21.5703125" style="206" customWidth="1"/>
    <col min="12072" max="12072" width="13.85546875" style="206" customWidth="1"/>
    <col min="12073" max="12073" width="17.42578125" style="206" customWidth="1"/>
    <col min="12074" max="12074" width="15.140625" style="206" customWidth="1"/>
    <col min="12075" max="12075" width="24.85546875" style="206" customWidth="1"/>
    <col min="12076" max="12076" width="21.140625" style="206" customWidth="1"/>
    <col min="12077" max="12077" width="36" style="206" customWidth="1"/>
    <col min="12078" max="12078" width="58.28515625" style="206" customWidth="1"/>
    <col min="12079" max="12079" width="14.42578125" style="206" customWidth="1"/>
    <col min="12080" max="12080" width="15.7109375" style="206" customWidth="1"/>
    <col min="12081" max="12081" width="10.28515625" style="206" customWidth="1"/>
    <col min="12082" max="12082" width="20.28515625" style="206" customWidth="1"/>
    <col min="12083" max="12083" width="20.85546875" style="206" customWidth="1"/>
    <col min="12084" max="12084" width="15.28515625" style="206" customWidth="1"/>
    <col min="12085" max="12085" width="15.42578125" style="206" customWidth="1"/>
    <col min="12086" max="12289" width="9.140625" style="206"/>
    <col min="12290" max="12290" width="18.85546875" style="206" customWidth="1"/>
    <col min="12291" max="12291" width="20" style="206" customWidth="1"/>
    <col min="12292" max="12292" width="17.140625" style="206" customWidth="1"/>
    <col min="12293" max="12293" width="23.140625" style="206" customWidth="1"/>
    <col min="12294" max="12294" width="18.140625" style="206" customWidth="1"/>
    <col min="12295" max="12295" width="13.28515625" style="206" customWidth="1"/>
    <col min="12296" max="12296" width="16.5703125" style="206" customWidth="1"/>
    <col min="12297" max="12297" width="18.42578125" style="206" customWidth="1"/>
    <col min="12298" max="12298" width="40.140625" style="206" customWidth="1"/>
    <col min="12299" max="12299" width="16.28515625" style="206" customWidth="1"/>
    <col min="12300" max="12300" width="12.28515625" style="206" customWidth="1"/>
    <col min="12301" max="12301" width="12.7109375" style="206" customWidth="1"/>
    <col min="12302" max="12302" width="24.7109375" style="206" customWidth="1"/>
    <col min="12303" max="12303" width="70.85546875" style="206" customWidth="1"/>
    <col min="12304" max="12304" width="47.85546875" style="206" customWidth="1"/>
    <col min="12305" max="12305" width="60" style="206" customWidth="1"/>
    <col min="12306" max="12306" width="11" style="206" customWidth="1"/>
    <col min="12307" max="12307" width="16.42578125" style="206" customWidth="1"/>
    <col min="12308" max="12308" width="15.140625" style="206" customWidth="1"/>
    <col min="12309" max="12309" width="20" style="206" customWidth="1"/>
    <col min="12310" max="12310" width="67.140625" style="206" customWidth="1"/>
    <col min="12311" max="12311" width="20.7109375" style="206" customWidth="1"/>
    <col min="12312" max="12312" width="22" style="206" customWidth="1"/>
    <col min="12313" max="12313" width="20.42578125" style="206" customWidth="1"/>
    <col min="12314" max="12314" width="21" style="206" customWidth="1"/>
    <col min="12315" max="12315" width="15.42578125" style="206" customWidth="1"/>
    <col min="12316" max="12316" width="21.42578125" style="206" customWidth="1"/>
    <col min="12317" max="12317" width="21.28515625" style="206" customWidth="1"/>
    <col min="12318" max="12318" width="17.28515625" style="206" customWidth="1"/>
    <col min="12319" max="12319" width="17.85546875" style="206" customWidth="1"/>
    <col min="12320" max="12320" width="23.140625" style="206" customWidth="1"/>
    <col min="12321" max="12321" width="37.5703125" style="206" customWidth="1"/>
    <col min="12322" max="12322" width="15" style="206" customWidth="1"/>
    <col min="12323" max="12323" width="15.42578125" style="206" customWidth="1"/>
    <col min="12324" max="12324" width="17.85546875" style="206" customWidth="1"/>
    <col min="12325" max="12325" width="67.140625" style="206" customWidth="1"/>
    <col min="12326" max="12326" width="20.28515625" style="206" customWidth="1"/>
    <col min="12327" max="12327" width="21.5703125" style="206" customWidth="1"/>
    <col min="12328" max="12328" width="13.85546875" style="206" customWidth="1"/>
    <col min="12329" max="12329" width="17.42578125" style="206" customWidth="1"/>
    <col min="12330" max="12330" width="15.140625" style="206" customWidth="1"/>
    <col min="12331" max="12331" width="24.85546875" style="206" customWidth="1"/>
    <col min="12332" max="12332" width="21.140625" style="206" customWidth="1"/>
    <col min="12333" max="12333" width="36" style="206" customWidth="1"/>
    <col min="12334" max="12334" width="58.28515625" style="206" customWidth="1"/>
    <col min="12335" max="12335" width="14.42578125" style="206" customWidth="1"/>
    <col min="12336" max="12336" width="15.7109375" style="206" customWidth="1"/>
    <col min="12337" max="12337" width="10.28515625" style="206" customWidth="1"/>
    <col min="12338" max="12338" width="20.28515625" style="206" customWidth="1"/>
    <col min="12339" max="12339" width="20.85546875" style="206" customWidth="1"/>
    <col min="12340" max="12340" width="15.28515625" style="206" customWidth="1"/>
    <col min="12341" max="12341" width="15.42578125" style="206" customWidth="1"/>
    <col min="12342" max="12545" width="9.140625" style="206"/>
    <col min="12546" max="12546" width="18.85546875" style="206" customWidth="1"/>
    <col min="12547" max="12547" width="20" style="206" customWidth="1"/>
    <col min="12548" max="12548" width="17.140625" style="206" customWidth="1"/>
    <col min="12549" max="12549" width="23.140625" style="206" customWidth="1"/>
    <col min="12550" max="12550" width="18.140625" style="206" customWidth="1"/>
    <col min="12551" max="12551" width="13.28515625" style="206" customWidth="1"/>
    <col min="12552" max="12552" width="16.5703125" style="206" customWidth="1"/>
    <col min="12553" max="12553" width="18.42578125" style="206" customWidth="1"/>
    <col min="12554" max="12554" width="40.140625" style="206" customWidth="1"/>
    <col min="12555" max="12555" width="16.28515625" style="206" customWidth="1"/>
    <col min="12556" max="12556" width="12.28515625" style="206" customWidth="1"/>
    <col min="12557" max="12557" width="12.7109375" style="206" customWidth="1"/>
    <col min="12558" max="12558" width="24.7109375" style="206" customWidth="1"/>
    <col min="12559" max="12559" width="70.85546875" style="206" customWidth="1"/>
    <col min="12560" max="12560" width="47.85546875" style="206" customWidth="1"/>
    <col min="12561" max="12561" width="60" style="206" customWidth="1"/>
    <col min="12562" max="12562" width="11" style="206" customWidth="1"/>
    <col min="12563" max="12563" width="16.42578125" style="206" customWidth="1"/>
    <col min="12564" max="12564" width="15.140625" style="206" customWidth="1"/>
    <col min="12565" max="12565" width="20" style="206" customWidth="1"/>
    <col min="12566" max="12566" width="67.140625" style="206" customWidth="1"/>
    <col min="12567" max="12567" width="20.7109375" style="206" customWidth="1"/>
    <col min="12568" max="12568" width="22" style="206" customWidth="1"/>
    <col min="12569" max="12569" width="20.42578125" style="206" customWidth="1"/>
    <col min="12570" max="12570" width="21" style="206" customWidth="1"/>
    <col min="12571" max="12571" width="15.42578125" style="206" customWidth="1"/>
    <col min="12572" max="12572" width="21.42578125" style="206" customWidth="1"/>
    <col min="12573" max="12573" width="21.28515625" style="206" customWidth="1"/>
    <col min="12574" max="12574" width="17.28515625" style="206" customWidth="1"/>
    <col min="12575" max="12575" width="17.85546875" style="206" customWidth="1"/>
    <col min="12576" max="12576" width="23.140625" style="206" customWidth="1"/>
    <col min="12577" max="12577" width="37.5703125" style="206" customWidth="1"/>
    <col min="12578" max="12578" width="15" style="206" customWidth="1"/>
    <col min="12579" max="12579" width="15.42578125" style="206" customWidth="1"/>
    <col min="12580" max="12580" width="17.85546875" style="206" customWidth="1"/>
    <col min="12581" max="12581" width="67.140625" style="206" customWidth="1"/>
    <col min="12582" max="12582" width="20.28515625" style="206" customWidth="1"/>
    <col min="12583" max="12583" width="21.5703125" style="206" customWidth="1"/>
    <col min="12584" max="12584" width="13.85546875" style="206" customWidth="1"/>
    <col min="12585" max="12585" width="17.42578125" style="206" customWidth="1"/>
    <col min="12586" max="12586" width="15.140625" style="206" customWidth="1"/>
    <col min="12587" max="12587" width="24.85546875" style="206" customWidth="1"/>
    <col min="12588" max="12588" width="21.140625" style="206" customWidth="1"/>
    <col min="12589" max="12589" width="36" style="206" customWidth="1"/>
    <col min="12590" max="12590" width="58.28515625" style="206" customWidth="1"/>
    <col min="12591" max="12591" width="14.42578125" style="206" customWidth="1"/>
    <col min="12592" max="12592" width="15.7109375" style="206" customWidth="1"/>
    <col min="12593" max="12593" width="10.28515625" style="206" customWidth="1"/>
    <col min="12594" max="12594" width="20.28515625" style="206" customWidth="1"/>
    <col min="12595" max="12595" width="20.85546875" style="206" customWidth="1"/>
    <col min="12596" max="12596" width="15.28515625" style="206" customWidth="1"/>
    <col min="12597" max="12597" width="15.42578125" style="206" customWidth="1"/>
    <col min="12598" max="12801" width="9.140625" style="206"/>
    <col min="12802" max="12802" width="18.85546875" style="206" customWidth="1"/>
    <col min="12803" max="12803" width="20" style="206" customWidth="1"/>
    <col min="12804" max="12804" width="17.140625" style="206" customWidth="1"/>
    <col min="12805" max="12805" width="23.140625" style="206" customWidth="1"/>
    <col min="12806" max="12806" width="18.140625" style="206" customWidth="1"/>
    <col min="12807" max="12807" width="13.28515625" style="206" customWidth="1"/>
    <col min="12808" max="12808" width="16.5703125" style="206" customWidth="1"/>
    <col min="12809" max="12809" width="18.42578125" style="206" customWidth="1"/>
    <col min="12810" max="12810" width="40.140625" style="206" customWidth="1"/>
    <col min="12811" max="12811" width="16.28515625" style="206" customWidth="1"/>
    <col min="12812" max="12812" width="12.28515625" style="206" customWidth="1"/>
    <col min="12813" max="12813" width="12.7109375" style="206" customWidth="1"/>
    <col min="12814" max="12814" width="24.7109375" style="206" customWidth="1"/>
    <col min="12815" max="12815" width="70.85546875" style="206" customWidth="1"/>
    <col min="12816" max="12816" width="47.85546875" style="206" customWidth="1"/>
    <col min="12817" max="12817" width="60" style="206" customWidth="1"/>
    <col min="12818" max="12818" width="11" style="206" customWidth="1"/>
    <col min="12819" max="12819" width="16.42578125" style="206" customWidth="1"/>
    <col min="12820" max="12820" width="15.140625" style="206" customWidth="1"/>
    <col min="12821" max="12821" width="20" style="206" customWidth="1"/>
    <col min="12822" max="12822" width="67.140625" style="206" customWidth="1"/>
    <col min="12823" max="12823" width="20.7109375" style="206" customWidth="1"/>
    <col min="12824" max="12824" width="22" style="206" customWidth="1"/>
    <col min="12825" max="12825" width="20.42578125" style="206" customWidth="1"/>
    <col min="12826" max="12826" width="21" style="206" customWidth="1"/>
    <col min="12827" max="12827" width="15.42578125" style="206" customWidth="1"/>
    <col min="12828" max="12828" width="21.42578125" style="206" customWidth="1"/>
    <col min="12829" max="12829" width="21.28515625" style="206" customWidth="1"/>
    <col min="12830" max="12830" width="17.28515625" style="206" customWidth="1"/>
    <col min="12831" max="12831" width="17.85546875" style="206" customWidth="1"/>
    <col min="12832" max="12832" width="23.140625" style="206" customWidth="1"/>
    <col min="12833" max="12833" width="37.5703125" style="206" customWidth="1"/>
    <col min="12834" max="12834" width="15" style="206" customWidth="1"/>
    <col min="12835" max="12835" width="15.42578125" style="206" customWidth="1"/>
    <col min="12836" max="12836" width="17.85546875" style="206" customWidth="1"/>
    <col min="12837" max="12837" width="67.140625" style="206" customWidth="1"/>
    <col min="12838" max="12838" width="20.28515625" style="206" customWidth="1"/>
    <col min="12839" max="12839" width="21.5703125" style="206" customWidth="1"/>
    <col min="12840" max="12840" width="13.85546875" style="206" customWidth="1"/>
    <col min="12841" max="12841" width="17.42578125" style="206" customWidth="1"/>
    <col min="12842" max="12842" width="15.140625" style="206" customWidth="1"/>
    <col min="12843" max="12843" width="24.85546875" style="206" customWidth="1"/>
    <col min="12844" max="12844" width="21.140625" style="206" customWidth="1"/>
    <col min="12845" max="12845" width="36" style="206" customWidth="1"/>
    <col min="12846" max="12846" width="58.28515625" style="206" customWidth="1"/>
    <col min="12847" max="12847" width="14.42578125" style="206" customWidth="1"/>
    <col min="12848" max="12848" width="15.7109375" style="206" customWidth="1"/>
    <col min="12849" max="12849" width="10.28515625" style="206" customWidth="1"/>
    <col min="12850" max="12850" width="20.28515625" style="206" customWidth="1"/>
    <col min="12851" max="12851" width="20.85546875" style="206" customWidth="1"/>
    <col min="12852" max="12852" width="15.28515625" style="206" customWidth="1"/>
    <col min="12853" max="12853" width="15.42578125" style="206" customWidth="1"/>
    <col min="12854" max="13057" width="9.140625" style="206"/>
    <col min="13058" max="13058" width="18.85546875" style="206" customWidth="1"/>
    <col min="13059" max="13059" width="20" style="206" customWidth="1"/>
    <col min="13060" max="13060" width="17.140625" style="206" customWidth="1"/>
    <col min="13061" max="13061" width="23.140625" style="206" customWidth="1"/>
    <col min="13062" max="13062" width="18.140625" style="206" customWidth="1"/>
    <col min="13063" max="13063" width="13.28515625" style="206" customWidth="1"/>
    <col min="13064" max="13064" width="16.5703125" style="206" customWidth="1"/>
    <col min="13065" max="13065" width="18.42578125" style="206" customWidth="1"/>
    <col min="13066" max="13066" width="40.140625" style="206" customWidth="1"/>
    <col min="13067" max="13067" width="16.28515625" style="206" customWidth="1"/>
    <col min="13068" max="13068" width="12.28515625" style="206" customWidth="1"/>
    <col min="13069" max="13069" width="12.7109375" style="206" customWidth="1"/>
    <col min="13070" max="13070" width="24.7109375" style="206" customWidth="1"/>
    <col min="13071" max="13071" width="70.85546875" style="206" customWidth="1"/>
    <col min="13072" max="13072" width="47.85546875" style="206" customWidth="1"/>
    <col min="13073" max="13073" width="60" style="206" customWidth="1"/>
    <col min="13074" max="13074" width="11" style="206" customWidth="1"/>
    <col min="13075" max="13075" width="16.42578125" style="206" customWidth="1"/>
    <col min="13076" max="13076" width="15.140625" style="206" customWidth="1"/>
    <col min="13077" max="13077" width="20" style="206" customWidth="1"/>
    <col min="13078" max="13078" width="67.140625" style="206" customWidth="1"/>
    <col min="13079" max="13079" width="20.7109375" style="206" customWidth="1"/>
    <col min="13080" max="13080" width="22" style="206" customWidth="1"/>
    <col min="13081" max="13081" width="20.42578125" style="206" customWidth="1"/>
    <col min="13082" max="13082" width="21" style="206" customWidth="1"/>
    <col min="13083" max="13083" width="15.42578125" style="206" customWidth="1"/>
    <col min="13084" max="13084" width="21.42578125" style="206" customWidth="1"/>
    <col min="13085" max="13085" width="21.28515625" style="206" customWidth="1"/>
    <col min="13086" max="13086" width="17.28515625" style="206" customWidth="1"/>
    <col min="13087" max="13087" width="17.85546875" style="206" customWidth="1"/>
    <col min="13088" max="13088" width="23.140625" style="206" customWidth="1"/>
    <col min="13089" max="13089" width="37.5703125" style="206" customWidth="1"/>
    <col min="13090" max="13090" width="15" style="206" customWidth="1"/>
    <col min="13091" max="13091" width="15.42578125" style="206" customWidth="1"/>
    <col min="13092" max="13092" width="17.85546875" style="206" customWidth="1"/>
    <col min="13093" max="13093" width="67.140625" style="206" customWidth="1"/>
    <col min="13094" max="13094" width="20.28515625" style="206" customWidth="1"/>
    <col min="13095" max="13095" width="21.5703125" style="206" customWidth="1"/>
    <col min="13096" max="13096" width="13.85546875" style="206" customWidth="1"/>
    <col min="13097" max="13097" width="17.42578125" style="206" customWidth="1"/>
    <col min="13098" max="13098" width="15.140625" style="206" customWidth="1"/>
    <col min="13099" max="13099" width="24.85546875" style="206" customWidth="1"/>
    <col min="13100" max="13100" width="21.140625" style="206" customWidth="1"/>
    <col min="13101" max="13101" width="36" style="206" customWidth="1"/>
    <col min="13102" max="13102" width="58.28515625" style="206" customWidth="1"/>
    <col min="13103" max="13103" width="14.42578125" style="206" customWidth="1"/>
    <col min="13104" max="13104" width="15.7109375" style="206" customWidth="1"/>
    <col min="13105" max="13105" width="10.28515625" style="206" customWidth="1"/>
    <col min="13106" max="13106" width="20.28515625" style="206" customWidth="1"/>
    <col min="13107" max="13107" width="20.85546875" style="206" customWidth="1"/>
    <col min="13108" max="13108" width="15.28515625" style="206" customWidth="1"/>
    <col min="13109" max="13109" width="15.42578125" style="206" customWidth="1"/>
    <col min="13110" max="13313" width="9.140625" style="206"/>
    <col min="13314" max="13314" width="18.85546875" style="206" customWidth="1"/>
    <col min="13315" max="13315" width="20" style="206" customWidth="1"/>
    <col min="13316" max="13316" width="17.140625" style="206" customWidth="1"/>
    <col min="13317" max="13317" width="23.140625" style="206" customWidth="1"/>
    <col min="13318" max="13318" width="18.140625" style="206" customWidth="1"/>
    <col min="13319" max="13319" width="13.28515625" style="206" customWidth="1"/>
    <col min="13320" max="13320" width="16.5703125" style="206" customWidth="1"/>
    <col min="13321" max="13321" width="18.42578125" style="206" customWidth="1"/>
    <col min="13322" max="13322" width="40.140625" style="206" customWidth="1"/>
    <col min="13323" max="13323" width="16.28515625" style="206" customWidth="1"/>
    <col min="13324" max="13324" width="12.28515625" style="206" customWidth="1"/>
    <col min="13325" max="13325" width="12.7109375" style="206" customWidth="1"/>
    <col min="13326" max="13326" width="24.7109375" style="206" customWidth="1"/>
    <col min="13327" max="13327" width="70.85546875" style="206" customWidth="1"/>
    <col min="13328" max="13328" width="47.85546875" style="206" customWidth="1"/>
    <col min="13329" max="13329" width="60" style="206" customWidth="1"/>
    <col min="13330" max="13330" width="11" style="206" customWidth="1"/>
    <col min="13331" max="13331" width="16.42578125" style="206" customWidth="1"/>
    <col min="13332" max="13332" width="15.140625" style="206" customWidth="1"/>
    <col min="13333" max="13333" width="20" style="206" customWidth="1"/>
    <col min="13334" max="13334" width="67.140625" style="206" customWidth="1"/>
    <col min="13335" max="13335" width="20.7109375" style="206" customWidth="1"/>
    <col min="13336" max="13336" width="22" style="206" customWidth="1"/>
    <col min="13337" max="13337" width="20.42578125" style="206" customWidth="1"/>
    <col min="13338" max="13338" width="21" style="206" customWidth="1"/>
    <col min="13339" max="13339" width="15.42578125" style="206" customWidth="1"/>
    <col min="13340" max="13340" width="21.42578125" style="206" customWidth="1"/>
    <col min="13341" max="13341" width="21.28515625" style="206" customWidth="1"/>
    <col min="13342" max="13342" width="17.28515625" style="206" customWidth="1"/>
    <col min="13343" max="13343" width="17.85546875" style="206" customWidth="1"/>
    <col min="13344" max="13344" width="23.140625" style="206" customWidth="1"/>
    <col min="13345" max="13345" width="37.5703125" style="206" customWidth="1"/>
    <col min="13346" max="13346" width="15" style="206" customWidth="1"/>
    <col min="13347" max="13347" width="15.42578125" style="206" customWidth="1"/>
    <col min="13348" max="13348" width="17.85546875" style="206" customWidth="1"/>
    <col min="13349" max="13349" width="67.140625" style="206" customWidth="1"/>
    <col min="13350" max="13350" width="20.28515625" style="206" customWidth="1"/>
    <col min="13351" max="13351" width="21.5703125" style="206" customWidth="1"/>
    <col min="13352" max="13352" width="13.85546875" style="206" customWidth="1"/>
    <col min="13353" max="13353" width="17.42578125" style="206" customWidth="1"/>
    <col min="13354" max="13354" width="15.140625" style="206" customWidth="1"/>
    <col min="13355" max="13355" width="24.85546875" style="206" customWidth="1"/>
    <col min="13356" max="13356" width="21.140625" style="206" customWidth="1"/>
    <col min="13357" max="13357" width="36" style="206" customWidth="1"/>
    <col min="13358" max="13358" width="58.28515625" style="206" customWidth="1"/>
    <col min="13359" max="13359" width="14.42578125" style="206" customWidth="1"/>
    <col min="13360" max="13360" width="15.7109375" style="206" customWidth="1"/>
    <col min="13361" max="13361" width="10.28515625" style="206" customWidth="1"/>
    <col min="13362" max="13362" width="20.28515625" style="206" customWidth="1"/>
    <col min="13363" max="13363" width="20.85546875" style="206" customWidth="1"/>
    <col min="13364" max="13364" width="15.28515625" style="206" customWidth="1"/>
    <col min="13365" max="13365" width="15.42578125" style="206" customWidth="1"/>
    <col min="13366" max="13569" width="9.140625" style="206"/>
    <col min="13570" max="13570" width="18.85546875" style="206" customWidth="1"/>
    <col min="13571" max="13571" width="20" style="206" customWidth="1"/>
    <col min="13572" max="13572" width="17.140625" style="206" customWidth="1"/>
    <col min="13573" max="13573" width="23.140625" style="206" customWidth="1"/>
    <col min="13574" max="13574" width="18.140625" style="206" customWidth="1"/>
    <col min="13575" max="13575" width="13.28515625" style="206" customWidth="1"/>
    <col min="13576" max="13576" width="16.5703125" style="206" customWidth="1"/>
    <col min="13577" max="13577" width="18.42578125" style="206" customWidth="1"/>
    <col min="13578" max="13578" width="40.140625" style="206" customWidth="1"/>
    <col min="13579" max="13579" width="16.28515625" style="206" customWidth="1"/>
    <col min="13580" max="13580" width="12.28515625" style="206" customWidth="1"/>
    <col min="13581" max="13581" width="12.7109375" style="206" customWidth="1"/>
    <col min="13582" max="13582" width="24.7109375" style="206" customWidth="1"/>
    <col min="13583" max="13583" width="70.85546875" style="206" customWidth="1"/>
    <col min="13584" max="13584" width="47.85546875" style="206" customWidth="1"/>
    <col min="13585" max="13585" width="60" style="206" customWidth="1"/>
    <col min="13586" max="13586" width="11" style="206" customWidth="1"/>
    <col min="13587" max="13587" width="16.42578125" style="206" customWidth="1"/>
    <col min="13588" max="13588" width="15.140625" style="206" customWidth="1"/>
    <col min="13589" max="13589" width="20" style="206" customWidth="1"/>
    <col min="13590" max="13590" width="67.140625" style="206" customWidth="1"/>
    <col min="13591" max="13591" width="20.7109375" style="206" customWidth="1"/>
    <col min="13592" max="13592" width="22" style="206" customWidth="1"/>
    <col min="13593" max="13593" width="20.42578125" style="206" customWidth="1"/>
    <col min="13594" max="13594" width="21" style="206" customWidth="1"/>
    <col min="13595" max="13595" width="15.42578125" style="206" customWidth="1"/>
    <col min="13596" max="13596" width="21.42578125" style="206" customWidth="1"/>
    <col min="13597" max="13597" width="21.28515625" style="206" customWidth="1"/>
    <col min="13598" max="13598" width="17.28515625" style="206" customWidth="1"/>
    <col min="13599" max="13599" width="17.85546875" style="206" customWidth="1"/>
    <col min="13600" max="13600" width="23.140625" style="206" customWidth="1"/>
    <col min="13601" max="13601" width="37.5703125" style="206" customWidth="1"/>
    <col min="13602" max="13602" width="15" style="206" customWidth="1"/>
    <col min="13603" max="13603" width="15.42578125" style="206" customWidth="1"/>
    <col min="13604" max="13604" width="17.85546875" style="206" customWidth="1"/>
    <col min="13605" max="13605" width="67.140625" style="206" customWidth="1"/>
    <col min="13606" max="13606" width="20.28515625" style="206" customWidth="1"/>
    <col min="13607" max="13607" width="21.5703125" style="206" customWidth="1"/>
    <col min="13608" max="13608" width="13.85546875" style="206" customWidth="1"/>
    <col min="13609" max="13609" width="17.42578125" style="206" customWidth="1"/>
    <col min="13610" max="13610" width="15.140625" style="206" customWidth="1"/>
    <col min="13611" max="13611" width="24.85546875" style="206" customWidth="1"/>
    <col min="13612" max="13612" width="21.140625" style="206" customWidth="1"/>
    <col min="13613" max="13613" width="36" style="206" customWidth="1"/>
    <col min="13614" max="13614" width="58.28515625" style="206" customWidth="1"/>
    <col min="13615" max="13615" width="14.42578125" style="206" customWidth="1"/>
    <col min="13616" max="13616" width="15.7109375" style="206" customWidth="1"/>
    <col min="13617" max="13617" width="10.28515625" style="206" customWidth="1"/>
    <col min="13618" max="13618" width="20.28515625" style="206" customWidth="1"/>
    <col min="13619" max="13619" width="20.85546875" style="206" customWidth="1"/>
    <col min="13620" max="13620" width="15.28515625" style="206" customWidth="1"/>
    <col min="13621" max="13621" width="15.42578125" style="206" customWidth="1"/>
    <col min="13622" max="13825" width="9.140625" style="206"/>
    <col min="13826" max="13826" width="18.85546875" style="206" customWidth="1"/>
    <col min="13827" max="13827" width="20" style="206" customWidth="1"/>
    <col min="13828" max="13828" width="17.140625" style="206" customWidth="1"/>
    <col min="13829" max="13829" width="23.140625" style="206" customWidth="1"/>
    <col min="13830" max="13830" width="18.140625" style="206" customWidth="1"/>
    <col min="13831" max="13831" width="13.28515625" style="206" customWidth="1"/>
    <col min="13832" max="13832" width="16.5703125" style="206" customWidth="1"/>
    <col min="13833" max="13833" width="18.42578125" style="206" customWidth="1"/>
    <col min="13834" max="13834" width="40.140625" style="206" customWidth="1"/>
    <col min="13835" max="13835" width="16.28515625" style="206" customWidth="1"/>
    <col min="13836" max="13836" width="12.28515625" style="206" customWidth="1"/>
    <col min="13837" max="13837" width="12.7109375" style="206" customWidth="1"/>
    <col min="13838" max="13838" width="24.7109375" style="206" customWidth="1"/>
    <col min="13839" max="13839" width="70.85546875" style="206" customWidth="1"/>
    <col min="13840" max="13840" width="47.85546875" style="206" customWidth="1"/>
    <col min="13841" max="13841" width="60" style="206" customWidth="1"/>
    <col min="13842" max="13842" width="11" style="206" customWidth="1"/>
    <col min="13843" max="13843" width="16.42578125" style="206" customWidth="1"/>
    <col min="13844" max="13844" width="15.140625" style="206" customWidth="1"/>
    <col min="13845" max="13845" width="20" style="206" customWidth="1"/>
    <col min="13846" max="13846" width="67.140625" style="206" customWidth="1"/>
    <col min="13847" max="13847" width="20.7109375" style="206" customWidth="1"/>
    <col min="13848" max="13848" width="22" style="206" customWidth="1"/>
    <col min="13849" max="13849" width="20.42578125" style="206" customWidth="1"/>
    <col min="13850" max="13850" width="21" style="206" customWidth="1"/>
    <col min="13851" max="13851" width="15.42578125" style="206" customWidth="1"/>
    <col min="13852" max="13852" width="21.42578125" style="206" customWidth="1"/>
    <col min="13853" max="13853" width="21.28515625" style="206" customWidth="1"/>
    <col min="13854" max="13854" width="17.28515625" style="206" customWidth="1"/>
    <col min="13855" max="13855" width="17.85546875" style="206" customWidth="1"/>
    <col min="13856" max="13856" width="23.140625" style="206" customWidth="1"/>
    <col min="13857" max="13857" width="37.5703125" style="206" customWidth="1"/>
    <col min="13858" max="13858" width="15" style="206" customWidth="1"/>
    <col min="13859" max="13859" width="15.42578125" style="206" customWidth="1"/>
    <col min="13860" max="13860" width="17.85546875" style="206" customWidth="1"/>
    <col min="13861" max="13861" width="67.140625" style="206" customWidth="1"/>
    <col min="13862" max="13862" width="20.28515625" style="206" customWidth="1"/>
    <col min="13863" max="13863" width="21.5703125" style="206" customWidth="1"/>
    <col min="13864" max="13864" width="13.85546875" style="206" customWidth="1"/>
    <col min="13865" max="13865" width="17.42578125" style="206" customWidth="1"/>
    <col min="13866" max="13866" width="15.140625" style="206" customWidth="1"/>
    <col min="13867" max="13867" width="24.85546875" style="206" customWidth="1"/>
    <col min="13868" max="13868" width="21.140625" style="206" customWidth="1"/>
    <col min="13869" max="13869" width="36" style="206" customWidth="1"/>
    <col min="13870" max="13870" width="58.28515625" style="206" customWidth="1"/>
    <col min="13871" max="13871" width="14.42578125" style="206" customWidth="1"/>
    <col min="13872" max="13872" width="15.7109375" style="206" customWidth="1"/>
    <col min="13873" max="13873" width="10.28515625" style="206" customWidth="1"/>
    <col min="13874" max="13874" width="20.28515625" style="206" customWidth="1"/>
    <col min="13875" max="13875" width="20.85546875" style="206" customWidth="1"/>
    <col min="13876" max="13876" width="15.28515625" style="206" customWidth="1"/>
    <col min="13877" max="13877" width="15.42578125" style="206" customWidth="1"/>
    <col min="13878" max="14081" width="9.140625" style="206"/>
    <col min="14082" max="14082" width="18.85546875" style="206" customWidth="1"/>
    <col min="14083" max="14083" width="20" style="206" customWidth="1"/>
    <col min="14084" max="14084" width="17.140625" style="206" customWidth="1"/>
    <col min="14085" max="14085" width="23.140625" style="206" customWidth="1"/>
    <col min="14086" max="14086" width="18.140625" style="206" customWidth="1"/>
    <col min="14087" max="14087" width="13.28515625" style="206" customWidth="1"/>
    <col min="14088" max="14088" width="16.5703125" style="206" customWidth="1"/>
    <col min="14089" max="14089" width="18.42578125" style="206" customWidth="1"/>
    <col min="14090" max="14090" width="40.140625" style="206" customWidth="1"/>
    <col min="14091" max="14091" width="16.28515625" style="206" customWidth="1"/>
    <col min="14092" max="14092" width="12.28515625" style="206" customWidth="1"/>
    <col min="14093" max="14093" width="12.7109375" style="206" customWidth="1"/>
    <col min="14094" max="14094" width="24.7109375" style="206" customWidth="1"/>
    <col min="14095" max="14095" width="70.85546875" style="206" customWidth="1"/>
    <col min="14096" max="14096" width="47.85546875" style="206" customWidth="1"/>
    <col min="14097" max="14097" width="60" style="206" customWidth="1"/>
    <col min="14098" max="14098" width="11" style="206" customWidth="1"/>
    <col min="14099" max="14099" width="16.42578125" style="206" customWidth="1"/>
    <col min="14100" max="14100" width="15.140625" style="206" customWidth="1"/>
    <col min="14101" max="14101" width="20" style="206" customWidth="1"/>
    <col min="14102" max="14102" width="67.140625" style="206" customWidth="1"/>
    <col min="14103" max="14103" width="20.7109375" style="206" customWidth="1"/>
    <col min="14104" max="14104" width="22" style="206" customWidth="1"/>
    <col min="14105" max="14105" width="20.42578125" style="206" customWidth="1"/>
    <col min="14106" max="14106" width="21" style="206" customWidth="1"/>
    <col min="14107" max="14107" width="15.42578125" style="206" customWidth="1"/>
    <col min="14108" max="14108" width="21.42578125" style="206" customWidth="1"/>
    <col min="14109" max="14109" width="21.28515625" style="206" customWidth="1"/>
    <col min="14110" max="14110" width="17.28515625" style="206" customWidth="1"/>
    <col min="14111" max="14111" width="17.85546875" style="206" customWidth="1"/>
    <col min="14112" max="14112" width="23.140625" style="206" customWidth="1"/>
    <col min="14113" max="14113" width="37.5703125" style="206" customWidth="1"/>
    <col min="14114" max="14114" width="15" style="206" customWidth="1"/>
    <col min="14115" max="14115" width="15.42578125" style="206" customWidth="1"/>
    <col min="14116" max="14116" width="17.85546875" style="206" customWidth="1"/>
    <col min="14117" max="14117" width="67.140625" style="206" customWidth="1"/>
    <col min="14118" max="14118" width="20.28515625" style="206" customWidth="1"/>
    <col min="14119" max="14119" width="21.5703125" style="206" customWidth="1"/>
    <col min="14120" max="14120" width="13.85546875" style="206" customWidth="1"/>
    <col min="14121" max="14121" width="17.42578125" style="206" customWidth="1"/>
    <col min="14122" max="14122" width="15.140625" style="206" customWidth="1"/>
    <col min="14123" max="14123" width="24.85546875" style="206" customWidth="1"/>
    <col min="14124" max="14124" width="21.140625" style="206" customWidth="1"/>
    <col min="14125" max="14125" width="36" style="206" customWidth="1"/>
    <col min="14126" max="14126" width="58.28515625" style="206" customWidth="1"/>
    <col min="14127" max="14127" width="14.42578125" style="206" customWidth="1"/>
    <col min="14128" max="14128" width="15.7109375" style="206" customWidth="1"/>
    <col min="14129" max="14129" width="10.28515625" style="206" customWidth="1"/>
    <col min="14130" max="14130" width="20.28515625" style="206" customWidth="1"/>
    <col min="14131" max="14131" width="20.85546875" style="206" customWidth="1"/>
    <col min="14132" max="14132" width="15.28515625" style="206" customWidth="1"/>
    <col min="14133" max="14133" width="15.42578125" style="206" customWidth="1"/>
    <col min="14134" max="14337" width="9.140625" style="206"/>
    <col min="14338" max="14338" width="18.85546875" style="206" customWidth="1"/>
    <col min="14339" max="14339" width="20" style="206" customWidth="1"/>
    <col min="14340" max="14340" width="17.140625" style="206" customWidth="1"/>
    <col min="14341" max="14341" width="23.140625" style="206" customWidth="1"/>
    <col min="14342" max="14342" width="18.140625" style="206" customWidth="1"/>
    <col min="14343" max="14343" width="13.28515625" style="206" customWidth="1"/>
    <col min="14344" max="14344" width="16.5703125" style="206" customWidth="1"/>
    <col min="14345" max="14345" width="18.42578125" style="206" customWidth="1"/>
    <col min="14346" max="14346" width="40.140625" style="206" customWidth="1"/>
    <col min="14347" max="14347" width="16.28515625" style="206" customWidth="1"/>
    <col min="14348" max="14348" width="12.28515625" style="206" customWidth="1"/>
    <col min="14349" max="14349" width="12.7109375" style="206" customWidth="1"/>
    <col min="14350" max="14350" width="24.7109375" style="206" customWidth="1"/>
    <col min="14351" max="14351" width="70.85546875" style="206" customWidth="1"/>
    <col min="14352" max="14352" width="47.85546875" style="206" customWidth="1"/>
    <col min="14353" max="14353" width="60" style="206" customWidth="1"/>
    <col min="14354" max="14354" width="11" style="206" customWidth="1"/>
    <col min="14355" max="14355" width="16.42578125" style="206" customWidth="1"/>
    <col min="14356" max="14356" width="15.140625" style="206" customWidth="1"/>
    <col min="14357" max="14357" width="20" style="206" customWidth="1"/>
    <col min="14358" max="14358" width="67.140625" style="206" customWidth="1"/>
    <col min="14359" max="14359" width="20.7109375" style="206" customWidth="1"/>
    <col min="14360" max="14360" width="22" style="206" customWidth="1"/>
    <col min="14361" max="14361" width="20.42578125" style="206" customWidth="1"/>
    <col min="14362" max="14362" width="21" style="206" customWidth="1"/>
    <col min="14363" max="14363" width="15.42578125" style="206" customWidth="1"/>
    <col min="14364" max="14364" width="21.42578125" style="206" customWidth="1"/>
    <col min="14365" max="14365" width="21.28515625" style="206" customWidth="1"/>
    <col min="14366" max="14366" width="17.28515625" style="206" customWidth="1"/>
    <col min="14367" max="14367" width="17.85546875" style="206" customWidth="1"/>
    <col min="14368" max="14368" width="23.140625" style="206" customWidth="1"/>
    <col min="14369" max="14369" width="37.5703125" style="206" customWidth="1"/>
    <col min="14370" max="14370" width="15" style="206" customWidth="1"/>
    <col min="14371" max="14371" width="15.42578125" style="206" customWidth="1"/>
    <col min="14372" max="14372" width="17.85546875" style="206" customWidth="1"/>
    <col min="14373" max="14373" width="67.140625" style="206" customWidth="1"/>
    <col min="14374" max="14374" width="20.28515625" style="206" customWidth="1"/>
    <col min="14375" max="14375" width="21.5703125" style="206" customWidth="1"/>
    <col min="14376" max="14376" width="13.85546875" style="206" customWidth="1"/>
    <col min="14377" max="14377" width="17.42578125" style="206" customWidth="1"/>
    <col min="14378" max="14378" width="15.140625" style="206" customWidth="1"/>
    <col min="14379" max="14379" width="24.85546875" style="206" customWidth="1"/>
    <col min="14380" max="14380" width="21.140625" style="206" customWidth="1"/>
    <col min="14381" max="14381" width="36" style="206" customWidth="1"/>
    <col min="14382" max="14382" width="58.28515625" style="206" customWidth="1"/>
    <col min="14383" max="14383" width="14.42578125" style="206" customWidth="1"/>
    <col min="14384" max="14384" width="15.7109375" style="206" customWidth="1"/>
    <col min="14385" max="14385" width="10.28515625" style="206" customWidth="1"/>
    <col min="14386" max="14386" width="20.28515625" style="206" customWidth="1"/>
    <col min="14387" max="14387" width="20.85546875" style="206" customWidth="1"/>
    <col min="14388" max="14388" width="15.28515625" style="206" customWidth="1"/>
    <col min="14389" max="14389" width="15.42578125" style="206" customWidth="1"/>
    <col min="14390" max="14593" width="9.140625" style="206"/>
    <col min="14594" max="14594" width="18.85546875" style="206" customWidth="1"/>
    <col min="14595" max="14595" width="20" style="206" customWidth="1"/>
    <col min="14596" max="14596" width="17.140625" style="206" customWidth="1"/>
    <col min="14597" max="14597" width="23.140625" style="206" customWidth="1"/>
    <col min="14598" max="14598" width="18.140625" style="206" customWidth="1"/>
    <col min="14599" max="14599" width="13.28515625" style="206" customWidth="1"/>
    <col min="14600" max="14600" width="16.5703125" style="206" customWidth="1"/>
    <col min="14601" max="14601" width="18.42578125" style="206" customWidth="1"/>
    <col min="14602" max="14602" width="40.140625" style="206" customWidth="1"/>
    <col min="14603" max="14603" width="16.28515625" style="206" customWidth="1"/>
    <col min="14604" max="14604" width="12.28515625" style="206" customWidth="1"/>
    <col min="14605" max="14605" width="12.7109375" style="206" customWidth="1"/>
    <col min="14606" max="14606" width="24.7109375" style="206" customWidth="1"/>
    <col min="14607" max="14607" width="70.85546875" style="206" customWidth="1"/>
    <col min="14608" max="14608" width="47.85546875" style="206" customWidth="1"/>
    <col min="14609" max="14609" width="60" style="206" customWidth="1"/>
    <col min="14610" max="14610" width="11" style="206" customWidth="1"/>
    <col min="14611" max="14611" width="16.42578125" style="206" customWidth="1"/>
    <col min="14612" max="14612" width="15.140625" style="206" customWidth="1"/>
    <col min="14613" max="14613" width="20" style="206" customWidth="1"/>
    <col min="14614" max="14614" width="67.140625" style="206" customWidth="1"/>
    <col min="14615" max="14615" width="20.7109375" style="206" customWidth="1"/>
    <col min="14616" max="14616" width="22" style="206" customWidth="1"/>
    <col min="14617" max="14617" width="20.42578125" style="206" customWidth="1"/>
    <col min="14618" max="14618" width="21" style="206" customWidth="1"/>
    <col min="14619" max="14619" width="15.42578125" style="206" customWidth="1"/>
    <col min="14620" max="14620" width="21.42578125" style="206" customWidth="1"/>
    <col min="14621" max="14621" width="21.28515625" style="206" customWidth="1"/>
    <col min="14622" max="14622" width="17.28515625" style="206" customWidth="1"/>
    <col min="14623" max="14623" width="17.85546875" style="206" customWidth="1"/>
    <col min="14624" max="14624" width="23.140625" style="206" customWidth="1"/>
    <col min="14625" max="14625" width="37.5703125" style="206" customWidth="1"/>
    <col min="14626" max="14626" width="15" style="206" customWidth="1"/>
    <col min="14627" max="14627" width="15.42578125" style="206" customWidth="1"/>
    <col min="14628" max="14628" width="17.85546875" style="206" customWidth="1"/>
    <col min="14629" max="14629" width="67.140625" style="206" customWidth="1"/>
    <col min="14630" max="14630" width="20.28515625" style="206" customWidth="1"/>
    <col min="14631" max="14631" width="21.5703125" style="206" customWidth="1"/>
    <col min="14632" max="14632" width="13.85546875" style="206" customWidth="1"/>
    <col min="14633" max="14633" width="17.42578125" style="206" customWidth="1"/>
    <col min="14634" max="14634" width="15.140625" style="206" customWidth="1"/>
    <col min="14635" max="14635" width="24.85546875" style="206" customWidth="1"/>
    <col min="14636" max="14636" width="21.140625" style="206" customWidth="1"/>
    <col min="14637" max="14637" width="36" style="206" customWidth="1"/>
    <col min="14638" max="14638" width="58.28515625" style="206" customWidth="1"/>
    <col min="14639" max="14639" width="14.42578125" style="206" customWidth="1"/>
    <col min="14640" max="14640" width="15.7109375" style="206" customWidth="1"/>
    <col min="14641" max="14641" width="10.28515625" style="206" customWidth="1"/>
    <col min="14642" max="14642" width="20.28515625" style="206" customWidth="1"/>
    <col min="14643" max="14643" width="20.85546875" style="206" customWidth="1"/>
    <col min="14644" max="14644" width="15.28515625" style="206" customWidth="1"/>
    <col min="14645" max="14645" width="15.42578125" style="206" customWidth="1"/>
    <col min="14646" max="14849" width="9.140625" style="206"/>
    <col min="14850" max="14850" width="18.85546875" style="206" customWidth="1"/>
    <col min="14851" max="14851" width="20" style="206" customWidth="1"/>
    <col min="14852" max="14852" width="17.140625" style="206" customWidth="1"/>
    <col min="14853" max="14853" width="23.140625" style="206" customWidth="1"/>
    <col min="14854" max="14854" width="18.140625" style="206" customWidth="1"/>
    <col min="14855" max="14855" width="13.28515625" style="206" customWidth="1"/>
    <col min="14856" max="14856" width="16.5703125" style="206" customWidth="1"/>
    <col min="14857" max="14857" width="18.42578125" style="206" customWidth="1"/>
    <col min="14858" max="14858" width="40.140625" style="206" customWidth="1"/>
    <col min="14859" max="14859" width="16.28515625" style="206" customWidth="1"/>
    <col min="14860" max="14860" width="12.28515625" style="206" customWidth="1"/>
    <col min="14861" max="14861" width="12.7109375" style="206" customWidth="1"/>
    <col min="14862" max="14862" width="24.7109375" style="206" customWidth="1"/>
    <col min="14863" max="14863" width="70.85546875" style="206" customWidth="1"/>
    <col min="14864" max="14864" width="47.85546875" style="206" customWidth="1"/>
    <col min="14865" max="14865" width="60" style="206" customWidth="1"/>
    <col min="14866" max="14866" width="11" style="206" customWidth="1"/>
    <col min="14867" max="14867" width="16.42578125" style="206" customWidth="1"/>
    <col min="14868" max="14868" width="15.140625" style="206" customWidth="1"/>
    <col min="14869" max="14869" width="20" style="206" customWidth="1"/>
    <col min="14870" max="14870" width="67.140625" style="206" customWidth="1"/>
    <col min="14871" max="14871" width="20.7109375" style="206" customWidth="1"/>
    <col min="14872" max="14872" width="22" style="206" customWidth="1"/>
    <col min="14873" max="14873" width="20.42578125" style="206" customWidth="1"/>
    <col min="14874" max="14874" width="21" style="206" customWidth="1"/>
    <col min="14875" max="14875" width="15.42578125" style="206" customWidth="1"/>
    <col min="14876" max="14876" width="21.42578125" style="206" customWidth="1"/>
    <col min="14877" max="14877" width="21.28515625" style="206" customWidth="1"/>
    <col min="14878" max="14878" width="17.28515625" style="206" customWidth="1"/>
    <col min="14879" max="14879" width="17.85546875" style="206" customWidth="1"/>
    <col min="14880" max="14880" width="23.140625" style="206" customWidth="1"/>
    <col min="14881" max="14881" width="37.5703125" style="206" customWidth="1"/>
    <col min="14882" max="14882" width="15" style="206" customWidth="1"/>
    <col min="14883" max="14883" width="15.42578125" style="206" customWidth="1"/>
    <col min="14884" max="14884" width="17.85546875" style="206" customWidth="1"/>
    <col min="14885" max="14885" width="67.140625" style="206" customWidth="1"/>
    <col min="14886" max="14886" width="20.28515625" style="206" customWidth="1"/>
    <col min="14887" max="14887" width="21.5703125" style="206" customWidth="1"/>
    <col min="14888" max="14888" width="13.85546875" style="206" customWidth="1"/>
    <col min="14889" max="14889" width="17.42578125" style="206" customWidth="1"/>
    <col min="14890" max="14890" width="15.140625" style="206" customWidth="1"/>
    <col min="14891" max="14891" width="24.85546875" style="206" customWidth="1"/>
    <col min="14892" max="14892" width="21.140625" style="206" customWidth="1"/>
    <col min="14893" max="14893" width="36" style="206" customWidth="1"/>
    <col min="14894" max="14894" width="58.28515625" style="206" customWidth="1"/>
    <col min="14895" max="14895" width="14.42578125" style="206" customWidth="1"/>
    <col min="14896" max="14896" width="15.7109375" style="206" customWidth="1"/>
    <col min="14897" max="14897" width="10.28515625" style="206" customWidth="1"/>
    <col min="14898" max="14898" width="20.28515625" style="206" customWidth="1"/>
    <col min="14899" max="14899" width="20.85546875" style="206" customWidth="1"/>
    <col min="14900" max="14900" width="15.28515625" style="206" customWidth="1"/>
    <col min="14901" max="14901" width="15.42578125" style="206" customWidth="1"/>
    <col min="14902" max="15105" width="9.140625" style="206"/>
    <col min="15106" max="15106" width="18.85546875" style="206" customWidth="1"/>
    <col min="15107" max="15107" width="20" style="206" customWidth="1"/>
    <col min="15108" max="15108" width="17.140625" style="206" customWidth="1"/>
    <col min="15109" max="15109" width="23.140625" style="206" customWidth="1"/>
    <col min="15110" max="15110" width="18.140625" style="206" customWidth="1"/>
    <col min="15111" max="15111" width="13.28515625" style="206" customWidth="1"/>
    <col min="15112" max="15112" width="16.5703125" style="206" customWidth="1"/>
    <col min="15113" max="15113" width="18.42578125" style="206" customWidth="1"/>
    <col min="15114" max="15114" width="40.140625" style="206" customWidth="1"/>
    <col min="15115" max="15115" width="16.28515625" style="206" customWidth="1"/>
    <col min="15116" max="15116" width="12.28515625" style="206" customWidth="1"/>
    <col min="15117" max="15117" width="12.7109375" style="206" customWidth="1"/>
    <col min="15118" max="15118" width="24.7109375" style="206" customWidth="1"/>
    <col min="15119" max="15119" width="70.85546875" style="206" customWidth="1"/>
    <col min="15120" max="15120" width="47.85546875" style="206" customWidth="1"/>
    <col min="15121" max="15121" width="60" style="206" customWidth="1"/>
    <col min="15122" max="15122" width="11" style="206" customWidth="1"/>
    <col min="15123" max="15123" width="16.42578125" style="206" customWidth="1"/>
    <col min="15124" max="15124" width="15.140625" style="206" customWidth="1"/>
    <col min="15125" max="15125" width="20" style="206" customWidth="1"/>
    <col min="15126" max="15126" width="67.140625" style="206" customWidth="1"/>
    <col min="15127" max="15127" width="20.7109375" style="206" customWidth="1"/>
    <col min="15128" max="15128" width="22" style="206" customWidth="1"/>
    <col min="15129" max="15129" width="20.42578125" style="206" customWidth="1"/>
    <col min="15130" max="15130" width="21" style="206" customWidth="1"/>
    <col min="15131" max="15131" width="15.42578125" style="206" customWidth="1"/>
    <col min="15132" max="15132" width="21.42578125" style="206" customWidth="1"/>
    <col min="15133" max="15133" width="21.28515625" style="206" customWidth="1"/>
    <col min="15134" max="15134" width="17.28515625" style="206" customWidth="1"/>
    <col min="15135" max="15135" width="17.85546875" style="206" customWidth="1"/>
    <col min="15136" max="15136" width="23.140625" style="206" customWidth="1"/>
    <col min="15137" max="15137" width="37.5703125" style="206" customWidth="1"/>
    <col min="15138" max="15138" width="15" style="206" customWidth="1"/>
    <col min="15139" max="15139" width="15.42578125" style="206" customWidth="1"/>
    <col min="15140" max="15140" width="17.85546875" style="206" customWidth="1"/>
    <col min="15141" max="15141" width="67.140625" style="206" customWidth="1"/>
    <col min="15142" max="15142" width="20.28515625" style="206" customWidth="1"/>
    <col min="15143" max="15143" width="21.5703125" style="206" customWidth="1"/>
    <col min="15144" max="15144" width="13.85546875" style="206" customWidth="1"/>
    <col min="15145" max="15145" width="17.42578125" style="206" customWidth="1"/>
    <col min="15146" max="15146" width="15.140625" style="206" customWidth="1"/>
    <col min="15147" max="15147" width="24.85546875" style="206" customWidth="1"/>
    <col min="15148" max="15148" width="21.140625" style="206" customWidth="1"/>
    <col min="15149" max="15149" width="36" style="206" customWidth="1"/>
    <col min="15150" max="15150" width="58.28515625" style="206" customWidth="1"/>
    <col min="15151" max="15151" width="14.42578125" style="206" customWidth="1"/>
    <col min="15152" max="15152" width="15.7109375" style="206" customWidth="1"/>
    <col min="15153" max="15153" width="10.28515625" style="206" customWidth="1"/>
    <col min="15154" max="15154" width="20.28515625" style="206" customWidth="1"/>
    <col min="15155" max="15155" width="20.85546875" style="206" customWidth="1"/>
    <col min="15156" max="15156" width="15.28515625" style="206" customWidth="1"/>
    <col min="15157" max="15157" width="15.42578125" style="206" customWidth="1"/>
    <col min="15158" max="15361" width="9.140625" style="206"/>
    <col min="15362" max="15362" width="18.85546875" style="206" customWidth="1"/>
    <col min="15363" max="15363" width="20" style="206" customWidth="1"/>
    <col min="15364" max="15364" width="17.140625" style="206" customWidth="1"/>
    <col min="15365" max="15365" width="23.140625" style="206" customWidth="1"/>
    <col min="15366" max="15366" width="18.140625" style="206" customWidth="1"/>
    <col min="15367" max="15367" width="13.28515625" style="206" customWidth="1"/>
    <col min="15368" max="15368" width="16.5703125" style="206" customWidth="1"/>
    <col min="15369" max="15369" width="18.42578125" style="206" customWidth="1"/>
    <col min="15370" max="15370" width="40.140625" style="206" customWidth="1"/>
    <col min="15371" max="15371" width="16.28515625" style="206" customWidth="1"/>
    <col min="15372" max="15372" width="12.28515625" style="206" customWidth="1"/>
    <col min="15373" max="15373" width="12.7109375" style="206" customWidth="1"/>
    <col min="15374" max="15374" width="24.7109375" style="206" customWidth="1"/>
    <col min="15375" max="15375" width="70.85546875" style="206" customWidth="1"/>
    <col min="15376" max="15376" width="47.85546875" style="206" customWidth="1"/>
    <col min="15377" max="15377" width="60" style="206" customWidth="1"/>
    <col min="15378" max="15378" width="11" style="206" customWidth="1"/>
    <col min="15379" max="15379" width="16.42578125" style="206" customWidth="1"/>
    <col min="15380" max="15380" width="15.140625" style="206" customWidth="1"/>
    <col min="15381" max="15381" width="20" style="206" customWidth="1"/>
    <col min="15382" max="15382" width="67.140625" style="206" customWidth="1"/>
    <col min="15383" max="15383" width="20.7109375" style="206" customWidth="1"/>
    <col min="15384" max="15384" width="22" style="206" customWidth="1"/>
    <col min="15385" max="15385" width="20.42578125" style="206" customWidth="1"/>
    <col min="15386" max="15386" width="21" style="206" customWidth="1"/>
    <col min="15387" max="15387" width="15.42578125" style="206" customWidth="1"/>
    <col min="15388" max="15388" width="21.42578125" style="206" customWidth="1"/>
    <col min="15389" max="15389" width="21.28515625" style="206" customWidth="1"/>
    <col min="15390" max="15390" width="17.28515625" style="206" customWidth="1"/>
    <col min="15391" max="15391" width="17.85546875" style="206" customWidth="1"/>
    <col min="15392" max="15392" width="23.140625" style="206" customWidth="1"/>
    <col min="15393" max="15393" width="37.5703125" style="206" customWidth="1"/>
    <col min="15394" max="15394" width="15" style="206" customWidth="1"/>
    <col min="15395" max="15395" width="15.42578125" style="206" customWidth="1"/>
    <col min="15396" max="15396" width="17.85546875" style="206" customWidth="1"/>
    <col min="15397" max="15397" width="67.140625" style="206" customWidth="1"/>
    <col min="15398" max="15398" width="20.28515625" style="206" customWidth="1"/>
    <col min="15399" max="15399" width="21.5703125" style="206" customWidth="1"/>
    <col min="15400" max="15400" width="13.85546875" style="206" customWidth="1"/>
    <col min="15401" max="15401" width="17.42578125" style="206" customWidth="1"/>
    <col min="15402" max="15402" width="15.140625" style="206" customWidth="1"/>
    <col min="15403" max="15403" width="24.85546875" style="206" customWidth="1"/>
    <col min="15404" max="15404" width="21.140625" style="206" customWidth="1"/>
    <col min="15405" max="15405" width="36" style="206" customWidth="1"/>
    <col min="15406" max="15406" width="58.28515625" style="206" customWidth="1"/>
    <col min="15407" max="15407" width="14.42578125" style="206" customWidth="1"/>
    <col min="15408" max="15408" width="15.7109375" style="206" customWidth="1"/>
    <col min="15409" max="15409" width="10.28515625" style="206" customWidth="1"/>
    <col min="15410" max="15410" width="20.28515625" style="206" customWidth="1"/>
    <col min="15411" max="15411" width="20.85546875" style="206" customWidth="1"/>
    <col min="15412" max="15412" width="15.28515625" style="206" customWidth="1"/>
    <col min="15413" max="15413" width="15.42578125" style="206" customWidth="1"/>
    <col min="15414" max="15617" width="9.140625" style="206"/>
    <col min="15618" max="15618" width="18.85546875" style="206" customWidth="1"/>
    <col min="15619" max="15619" width="20" style="206" customWidth="1"/>
    <col min="15620" max="15620" width="17.140625" style="206" customWidth="1"/>
    <col min="15621" max="15621" width="23.140625" style="206" customWidth="1"/>
    <col min="15622" max="15622" width="18.140625" style="206" customWidth="1"/>
    <col min="15623" max="15623" width="13.28515625" style="206" customWidth="1"/>
    <col min="15624" max="15624" width="16.5703125" style="206" customWidth="1"/>
    <col min="15625" max="15625" width="18.42578125" style="206" customWidth="1"/>
    <col min="15626" max="15626" width="40.140625" style="206" customWidth="1"/>
    <col min="15627" max="15627" width="16.28515625" style="206" customWidth="1"/>
    <col min="15628" max="15628" width="12.28515625" style="206" customWidth="1"/>
    <col min="15629" max="15629" width="12.7109375" style="206" customWidth="1"/>
    <col min="15630" max="15630" width="24.7109375" style="206" customWidth="1"/>
    <col min="15631" max="15631" width="70.85546875" style="206" customWidth="1"/>
    <col min="15632" max="15632" width="47.85546875" style="206" customWidth="1"/>
    <col min="15633" max="15633" width="60" style="206" customWidth="1"/>
    <col min="15634" max="15634" width="11" style="206" customWidth="1"/>
    <col min="15635" max="15635" width="16.42578125" style="206" customWidth="1"/>
    <col min="15636" max="15636" width="15.140625" style="206" customWidth="1"/>
    <col min="15637" max="15637" width="20" style="206" customWidth="1"/>
    <col min="15638" max="15638" width="67.140625" style="206" customWidth="1"/>
    <col min="15639" max="15639" width="20.7109375" style="206" customWidth="1"/>
    <col min="15640" max="15640" width="22" style="206" customWidth="1"/>
    <col min="15641" max="15641" width="20.42578125" style="206" customWidth="1"/>
    <col min="15642" max="15642" width="21" style="206" customWidth="1"/>
    <col min="15643" max="15643" width="15.42578125" style="206" customWidth="1"/>
    <col min="15644" max="15644" width="21.42578125" style="206" customWidth="1"/>
    <col min="15645" max="15645" width="21.28515625" style="206" customWidth="1"/>
    <col min="15646" max="15646" width="17.28515625" style="206" customWidth="1"/>
    <col min="15647" max="15647" width="17.85546875" style="206" customWidth="1"/>
    <col min="15648" max="15648" width="23.140625" style="206" customWidth="1"/>
    <col min="15649" max="15649" width="37.5703125" style="206" customWidth="1"/>
    <col min="15650" max="15650" width="15" style="206" customWidth="1"/>
    <col min="15651" max="15651" width="15.42578125" style="206" customWidth="1"/>
    <col min="15652" max="15652" width="17.85546875" style="206" customWidth="1"/>
    <col min="15653" max="15653" width="67.140625" style="206" customWidth="1"/>
    <col min="15654" max="15654" width="20.28515625" style="206" customWidth="1"/>
    <col min="15655" max="15655" width="21.5703125" style="206" customWidth="1"/>
    <col min="15656" max="15656" width="13.85546875" style="206" customWidth="1"/>
    <col min="15657" max="15657" width="17.42578125" style="206" customWidth="1"/>
    <col min="15658" max="15658" width="15.140625" style="206" customWidth="1"/>
    <col min="15659" max="15659" width="24.85546875" style="206" customWidth="1"/>
    <col min="15660" max="15660" width="21.140625" style="206" customWidth="1"/>
    <col min="15661" max="15661" width="36" style="206" customWidth="1"/>
    <col min="15662" max="15662" width="58.28515625" style="206" customWidth="1"/>
    <col min="15663" max="15663" width="14.42578125" style="206" customWidth="1"/>
    <col min="15664" max="15664" width="15.7109375" style="206" customWidth="1"/>
    <col min="15665" max="15665" width="10.28515625" style="206" customWidth="1"/>
    <col min="15666" max="15666" width="20.28515625" style="206" customWidth="1"/>
    <col min="15667" max="15667" width="20.85546875" style="206" customWidth="1"/>
    <col min="15668" max="15668" width="15.28515625" style="206" customWidth="1"/>
    <col min="15669" max="15669" width="15.42578125" style="206" customWidth="1"/>
    <col min="15670" max="15873" width="9.140625" style="206"/>
    <col min="15874" max="15874" width="18.85546875" style="206" customWidth="1"/>
    <col min="15875" max="15875" width="20" style="206" customWidth="1"/>
    <col min="15876" max="15876" width="17.140625" style="206" customWidth="1"/>
    <col min="15877" max="15877" width="23.140625" style="206" customWidth="1"/>
    <col min="15878" max="15878" width="18.140625" style="206" customWidth="1"/>
    <col min="15879" max="15879" width="13.28515625" style="206" customWidth="1"/>
    <col min="15880" max="15880" width="16.5703125" style="206" customWidth="1"/>
    <col min="15881" max="15881" width="18.42578125" style="206" customWidth="1"/>
    <col min="15882" max="15882" width="40.140625" style="206" customWidth="1"/>
    <col min="15883" max="15883" width="16.28515625" style="206" customWidth="1"/>
    <col min="15884" max="15884" width="12.28515625" style="206" customWidth="1"/>
    <col min="15885" max="15885" width="12.7109375" style="206" customWidth="1"/>
    <col min="15886" max="15886" width="24.7109375" style="206" customWidth="1"/>
    <col min="15887" max="15887" width="70.85546875" style="206" customWidth="1"/>
    <col min="15888" max="15888" width="47.85546875" style="206" customWidth="1"/>
    <col min="15889" max="15889" width="60" style="206" customWidth="1"/>
    <col min="15890" max="15890" width="11" style="206" customWidth="1"/>
    <col min="15891" max="15891" width="16.42578125" style="206" customWidth="1"/>
    <col min="15892" max="15892" width="15.140625" style="206" customWidth="1"/>
    <col min="15893" max="15893" width="20" style="206" customWidth="1"/>
    <col min="15894" max="15894" width="67.140625" style="206" customWidth="1"/>
    <col min="15895" max="15895" width="20.7109375" style="206" customWidth="1"/>
    <col min="15896" max="15896" width="22" style="206" customWidth="1"/>
    <col min="15897" max="15897" width="20.42578125" style="206" customWidth="1"/>
    <col min="15898" max="15898" width="21" style="206" customWidth="1"/>
    <col min="15899" max="15899" width="15.42578125" style="206" customWidth="1"/>
    <col min="15900" max="15900" width="21.42578125" style="206" customWidth="1"/>
    <col min="15901" max="15901" width="21.28515625" style="206" customWidth="1"/>
    <col min="15902" max="15902" width="17.28515625" style="206" customWidth="1"/>
    <col min="15903" max="15903" width="17.85546875" style="206" customWidth="1"/>
    <col min="15904" max="15904" width="23.140625" style="206" customWidth="1"/>
    <col min="15905" max="15905" width="37.5703125" style="206" customWidth="1"/>
    <col min="15906" max="15906" width="15" style="206" customWidth="1"/>
    <col min="15907" max="15907" width="15.42578125" style="206" customWidth="1"/>
    <col min="15908" max="15908" width="17.85546875" style="206" customWidth="1"/>
    <col min="15909" max="15909" width="67.140625" style="206" customWidth="1"/>
    <col min="15910" max="15910" width="20.28515625" style="206" customWidth="1"/>
    <col min="15911" max="15911" width="21.5703125" style="206" customWidth="1"/>
    <col min="15912" max="15912" width="13.85546875" style="206" customWidth="1"/>
    <col min="15913" max="15913" width="17.42578125" style="206" customWidth="1"/>
    <col min="15914" max="15914" width="15.140625" style="206" customWidth="1"/>
    <col min="15915" max="15915" width="24.85546875" style="206" customWidth="1"/>
    <col min="15916" max="15916" width="21.140625" style="206" customWidth="1"/>
    <col min="15917" max="15917" width="36" style="206" customWidth="1"/>
    <col min="15918" max="15918" width="58.28515625" style="206" customWidth="1"/>
    <col min="15919" max="15919" width="14.42578125" style="206" customWidth="1"/>
    <col min="15920" max="15920" width="15.7109375" style="206" customWidth="1"/>
    <col min="15921" max="15921" width="10.28515625" style="206" customWidth="1"/>
    <col min="15922" max="15922" width="20.28515625" style="206" customWidth="1"/>
    <col min="15923" max="15923" width="20.85546875" style="206" customWidth="1"/>
    <col min="15924" max="15924" width="15.28515625" style="206" customWidth="1"/>
    <col min="15925" max="15925" width="15.42578125" style="206" customWidth="1"/>
    <col min="15926" max="16129" width="9.140625" style="206"/>
    <col min="16130" max="16130" width="18.85546875" style="206" customWidth="1"/>
    <col min="16131" max="16131" width="20" style="206" customWidth="1"/>
    <col min="16132" max="16132" width="17.140625" style="206" customWidth="1"/>
    <col min="16133" max="16133" width="23.140625" style="206" customWidth="1"/>
    <col min="16134" max="16134" width="18.140625" style="206" customWidth="1"/>
    <col min="16135" max="16135" width="13.28515625" style="206" customWidth="1"/>
    <col min="16136" max="16136" width="16.5703125" style="206" customWidth="1"/>
    <col min="16137" max="16137" width="18.42578125" style="206" customWidth="1"/>
    <col min="16138" max="16138" width="40.140625" style="206" customWidth="1"/>
    <col min="16139" max="16139" width="16.28515625" style="206" customWidth="1"/>
    <col min="16140" max="16140" width="12.28515625" style="206" customWidth="1"/>
    <col min="16141" max="16141" width="12.7109375" style="206" customWidth="1"/>
    <col min="16142" max="16142" width="24.7109375" style="206" customWidth="1"/>
    <col min="16143" max="16143" width="70.85546875" style="206" customWidth="1"/>
    <col min="16144" max="16144" width="47.85546875" style="206" customWidth="1"/>
    <col min="16145" max="16145" width="60" style="206" customWidth="1"/>
    <col min="16146" max="16146" width="11" style="206" customWidth="1"/>
    <col min="16147" max="16147" width="16.42578125" style="206" customWidth="1"/>
    <col min="16148" max="16148" width="15.140625" style="206" customWidth="1"/>
    <col min="16149" max="16149" width="20" style="206" customWidth="1"/>
    <col min="16150" max="16150" width="67.140625" style="206" customWidth="1"/>
    <col min="16151" max="16151" width="20.7109375" style="206" customWidth="1"/>
    <col min="16152" max="16152" width="22" style="206" customWidth="1"/>
    <col min="16153" max="16153" width="20.42578125" style="206" customWidth="1"/>
    <col min="16154" max="16154" width="21" style="206" customWidth="1"/>
    <col min="16155" max="16155" width="15.42578125" style="206" customWidth="1"/>
    <col min="16156" max="16156" width="21.42578125" style="206" customWidth="1"/>
    <col min="16157" max="16157" width="21.28515625" style="206" customWidth="1"/>
    <col min="16158" max="16158" width="17.28515625" style="206" customWidth="1"/>
    <col min="16159" max="16159" width="17.85546875" style="206" customWidth="1"/>
    <col min="16160" max="16160" width="23.140625" style="206" customWidth="1"/>
    <col min="16161" max="16161" width="37.5703125" style="206" customWidth="1"/>
    <col min="16162" max="16162" width="15" style="206" customWidth="1"/>
    <col min="16163" max="16163" width="15.42578125" style="206" customWidth="1"/>
    <col min="16164" max="16164" width="17.85546875" style="206" customWidth="1"/>
    <col min="16165" max="16165" width="67.140625" style="206" customWidth="1"/>
    <col min="16166" max="16166" width="20.28515625" style="206" customWidth="1"/>
    <col min="16167" max="16167" width="21.5703125" style="206" customWidth="1"/>
    <col min="16168" max="16168" width="13.85546875" style="206" customWidth="1"/>
    <col min="16169" max="16169" width="17.42578125" style="206" customWidth="1"/>
    <col min="16170" max="16170" width="15.140625" style="206" customWidth="1"/>
    <col min="16171" max="16171" width="24.85546875" style="206" customWidth="1"/>
    <col min="16172" max="16172" width="21.140625" style="206" customWidth="1"/>
    <col min="16173" max="16173" width="36" style="206" customWidth="1"/>
    <col min="16174" max="16174" width="58.28515625" style="206" customWidth="1"/>
    <col min="16175" max="16175" width="14.42578125" style="206" customWidth="1"/>
    <col min="16176" max="16176" width="15.7109375" style="206" customWidth="1"/>
    <col min="16177" max="16177" width="10.28515625" style="206" customWidth="1"/>
    <col min="16178" max="16178" width="20.28515625" style="206" customWidth="1"/>
    <col min="16179" max="16179" width="20.85546875" style="206" customWidth="1"/>
    <col min="16180" max="16180" width="15.28515625" style="206" customWidth="1"/>
    <col min="16181" max="16181" width="15.42578125" style="206" customWidth="1"/>
    <col min="16182" max="16384" width="9.140625" style="206"/>
  </cols>
  <sheetData>
    <row r="1" spans="1:65" ht="12.75" x14ac:dyDescent="0.2">
      <c r="D1" s="61"/>
      <c r="E1" s="61"/>
      <c r="F1" s="61"/>
      <c r="G1" s="61"/>
      <c r="H1" s="61"/>
      <c r="I1" s="61"/>
      <c r="J1" s="61"/>
      <c r="K1" s="61"/>
      <c r="L1" s="61"/>
      <c r="M1" s="61"/>
      <c r="N1" s="12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12"/>
      <c r="AS1" s="61"/>
      <c r="AT1" s="61"/>
      <c r="AU1" s="61"/>
      <c r="AV1" s="61"/>
      <c r="AW1" s="61"/>
      <c r="AX1" s="61"/>
      <c r="AY1" s="61"/>
      <c r="AZ1" s="61"/>
      <c r="BA1" s="69"/>
      <c r="BL1" s="504" t="s">
        <v>3553</v>
      </c>
      <c r="BM1" s="504"/>
    </row>
    <row r="2" spans="1:65" ht="12.75" x14ac:dyDescent="0.2">
      <c r="D2" s="69" t="s">
        <v>2394</v>
      </c>
      <c r="E2" s="61"/>
      <c r="F2" s="61"/>
      <c r="G2" s="61"/>
      <c r="H2" s="61"/>
      <c r="I2" s="61"/>
      <c r="J2" s="61"/>
      <c r="K2" s="61"/>
      <c r="L2" s="61"/>
      <c r="M2" s="62" t="s">
        <v>2402</v>
      </c>
      <c r="N2" s="34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12"/>
      <c r="AS2" s="61"/>
      <c r="AT2" s="61"/>
      <c r="AU2" s="61"/>
      <c r="AV2" s="61"/>
      <c r="AW2" s="61"/>
      <c r="AX2" s="61"/>
      <c r="AY2" s="61"/>
      <c r="AZ2" s="61"/>
      <c r="BA2" s="69"/>
    </row>
    <row r="3" spans="1:65" ht="12.75" x14ac:dyDescent="0.2">
      <c r="D3" s="69" t="s">
        <v>2395</v>
      </c>
      <c r="E3" s="61"/>
      <c r="F3" s="61"/>
      <c r="G3" s="61"/>
      <c r="H3" s="61"/>
      <c r="I3" s="61"/>
      <c r="J3" s="61"/>
      <c r="K3" s="61"/>
      <c r="L3" s="61"/>
      <c r="M3" s="62" t="s">
        <v>2403</v>
      </c>
      <c r="N3" s="34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12"/>
      <c r="AS3" s="61"/>
      <c r="AT3" s="61"/>
      <c r="AU3" s="61"/>
      <c r="AV3" s="61"/>
      <c r="AW3" s="61"/>
      <c r="AX3" s="61"/>
      <c r="AY3" s="61"/>
      <c r="AZ3" s="61"/>
      <c r="BA3" s="69"/>
    </row>
    <row r="4" spans="1:65" ht="12.75" x14ac:dyDescent="0.2">
      <c r="D4" s="69" t="s">
        <v>2396</v>
      </c>
      <c r="E4" s="61"/>
      <c r="F4" s="61"/>
      <c r="G4" s="61"/>
      <c r="H4" s="61"/>
      <c r="I4" s="61"/>
      <c r="J4" s="61"/>
      <c r="K4" s="61"/>
      <c r="L4" s="61"/>
      <c r="M4" s="576">
        <v>90000015912</v>
      </c>
      <c r="N4" s="576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12"/>
      <c r="AS4" s="61"/>
      <c r="AT4" s="61"/>
      <c r="AU4" s="61"/>
      <c r="AV4" s="61"/>
      <c r="AW4" s="61"/>
      <c r="AX4" s="61"/>
      <c r="AY4" s="61"/>
      <c r="AZ4" s="61"/>
      <c r="BA4" s="69"/>
    </row>
    <row r="5" spans="1:65" ht="12.75" x14ac:dyDescent="0.2">
      <c r="D5" s="61"/>
      <c r="E5" s="61"/>
      <c r="F5" s="61"/>
      <c r="G5" s="61"/>
      <c r="H5" s="61"/>
      <c r="I5" s="61"/>
      <c r="J5" s="61"/>
      <c r="K5" s="61"/>
      <c r="L5" s="61"/>
      <c r="M5" s="61"/>
      <c r="N5" s="577" t="s">
        <v>0</v>
      </c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  <c r="AB5" s="577"/>
      <c r="AC5" s="577"/>
      <c r="AD5" s="577"/>
      <c r="AE5" s="577"/>
      <c r="AF5" s="577"/>
      <c r="AG5" s="577"/>
      <c r="AH5" s="577"/>
      <c r="AI5" s="577"/>
      <c r="AJ5" s="577"/>
      <c r="AK5" s="577"/>
      <c r="AL5" s="577"/>
      <c r="AM5" s="577"/>
      <c r="AN5" s="577"/>
      <c r="AO5" s="577"/>
      <c r="AP5" s="577"/>
      <c r="AQ5" s="577"/>
      <c r="AR5" s="577"/>
      <c r="AS5" s="577"/>
      <c r="AT5" s="577"/>
      <c r="AU5" s="577"/>
      <c r="AV5" s="577"/>
      <c r="AW5" s="577"/>
      <c r="AX5" s="577"/>
      <c r="AY5" s="577"/>
      <c r="AZ5" s="577"/>
      <c r="BA5" s="577"/>
    </row>
    <row r="6" spans="1:65" ht="12.75" x14ac:dyDescent="0.2">
      <c r="N6" s="577" t="s">
        <v>3742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577"/>
      <c r="BA6" s="577"/>
    </row>
    <row r="7" spans="1:65" ht="12.75" x14ac:dyDescent="0.2">
      <c r="N7" s="577" t="s">
        <v>3743</v>
      </c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7"/>
      <c r="AY7" s="577"/>
      <c r="AZ7" s="577"/>
      <c r="BA7" s="577"/>
    </row>
    <row r="8" spans="1:65" ht="12.75" x14ac:dyDescent="0.2">
      <c r="N8" s="577" t="s">
        <v>2</v>
      </c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577"/>
      <c r="BA8" s="577"/>
    </row>
    <row r="9" spans="1:65" ht="12" thickBot="1" x14ac:dyDescent="0.25"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</row>
    <row r="10" spans="1:65" ht="12" thickBot="1" x14ac:dyDescent="0.25">
      <c r="A10" s="346"/>
      <c r="B10" s="347"/>
      <c r="C10" s="552" t="s">
        <v>4</v>
      </c>
      <c r="D10" s="555" t="s">
        <v>3744</v>
      </c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7"/>
      <c r="AS10" s="348"/>
      <c r="AT10" s="349"/>
      <c r="AU10" s="349"/>
      <c r="AV10" s="349"/>
      <c r="AW10" s="349"/>
      <c r="AX10" s="349"/>
      <c r="AY10" s="350"/>
      <c r="AZ10" s="351"/>
      <c r="BA10" s="558" t="s">
        <v>7</v>
      </c>
      <c r="BB10" s="559"/>
      <c r="BC10" s="559"/>
      <c r="BD10" s="559"/>
      <c r="BE10" s="559"/>
      <c r="BF10" s="559"/>
      <c r="BG10" s="559"/>
      <c r="BH10" s="559"/>
      <c r="BI10" s="559"/>
      <c r="BJ10" s="560"/>
      <c r="BK10" s="564"/>
      <c r="BL10" s="565"/>
      <c r="BM10" s="566"/>
    </row>
    <row r="11" spans="1:65" ht="21.75" thickBot="1" x14ac:dyDescent="0.25">
      <c r="A11" s="352" t="s">
        <v>3745</v>
      </c>
      <c r="B11" s="353"/>
      <c r="C11" s="553"/>
      <c r="D11" s="354" t="s">
        <v>3745</v>
      </c>
      <c r="E11" s="354"/>
      <c r="F11" s="354"/>
      <c r="G11" s="354"/>
      <c r="H11" s="354"/>
      <c r="I11" s="355"/>
      <c r="J11" s="570"/>
      <c r="K11" s="571"/>
      <c r="L11" s="572"/>
      <c r="M11" s="573" t="s">
        <v>3746</v>
      </c>
      <c r="N11" s="573"/>
      <c r="O11" s="573"/>
      <c r="P11" s="573"/>
      <c r="Q11" s="573"/>
      <c r="R11" s="573"/>
      <c r="S11" s="573"/>
      <c r="T11" s="573" t="s">
        <v>2850</v>
      </c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4" t="s">
        <v>3</v>
      </c>
      <c r="AJ11" s="574"/>
      <c r="AK11" s="574"/>
      <c r="AL11" s="574"/>
      <c r="AM11" s="574"/>
      <c r="AN11" s="574"/>
      <c r="AO11" s="574"/>
      <c r="AP11" s="574"/>
      <c r="AQ11" s="574" t="s">
        <v>3747</v>
      </c>
      <c r="AR11" s="574"/>
      <c r="AS11" s="562"/>
      <c r="AT11" s="562"/>
      <c r="AU11" s="562"/>
      <c r="AV11" s="562"/>
      <c r="AW11" s="562"/>
      <c r="AX11" s="562"/>
      <c r="AY11" s="575"/>
      <c r="AZ11" s="356"/>
      <c r="BA11" s="561"/>
      <c r="BB11" s="562"/>
      <c r="BC11" s="562"/>
      <c r="BD11" s="562"/>
      <c r="BE11" s="562"/>
      <c r="BF11" s="562"/>
      <c r="BG11" s="562"/>
      <c r="BH11" s="562"/>
      <c r="BI11" s="562"/>
      <c r="BJ11" s="563"/>
      <c r="BK11" s="567"/>
      <c r="BL11" s="568"/>
      <c r="BM11" s="569"/>
    </row>
    <row r="12" spans="1:65" ht="126.75" customHeight="1" thickBot="1" x14ac:dyDescent="0.25">
      <c r="A12" s="357" t="s">
        <v>8</v>
      </c>
      <c r="B12" s="358" t="s">
        <v>9</v>
      </c>
      <c r="C12" s="554"/>
      <c r="D12" s="359" t="s">
        <v>25</v>
      </c>
      <c r="E12" s="360" t="s">
        <v>27</v>
      </c>
      <c r="F12" s="360" t="s">
        <v>28</v>
      </c>
      <c r="G12" s="280" t="s">
        <v>21</v>
      </c>
      <c r="H12" s="360" t="s">
        <v>22</v>
      </c>
      <c r="I12" s="361" t="s">
        <v>3748</v>
      </c>
      <c r="J12" s="362" t="s">
        <v>30</v>
      </c>
      <c r="K12" s="280" t="s">
        <v>31</v>
      </c>
      <c r="L12" s="280" t="s">
        <v>32</v>
      </c>
      <c r="M12" s="360" t="s">
        <v>10</v>
      </c>
      <c r="N12" s="360" t="s">
        <v>11</v>
      </c>
      <c r="O12" s="360" t="s">
        <v>26</v>
      </c>
      <c r="P12" s="360" t="s">
        <v>3749</v>
      </c>
      <c r="Q12" s="280" t="s">
        <v>13</v>
      </c>
      <c r="R12" s="280" t="s">
        <v>21</v>
      </c>
      <c r="S12" s="360" t="s">
        <v>22</v>
      </c>
      <c r="T12" s="360" t="s">
        <v>10</v>
      </c>
      <c r="U12" s="360" t="s">
        <v>11</v>
      </c>
      <c r="V12" s="280" t="s">
        <v>3750</v>
      </c>
      <c r="W12" s="280" t="s">
        <v>3751</v>
      </c>
      <c r="X12" s="280" t="s">
        <v>3956</v>
      </c>
      <c r="Y12" s="280" t="s">
        <v>3957</v>
      </c>
      <c r="Z12" s="280" t="s">
        <v>21</v>
      </c>
      <c r="AA12" s="280" t="s">
        <v>2857</v>
      </c>
      <c r="AB12" s="280" t="s">
        <v>3752</v>
      </c>
      <c r="AC12" s="360" t="s">
        <v>22</v>
      </c>
      <c r="AD12" s="280" t="s">
        <v>2860</v>
      </c>
      <c r="AE12" s="360" t="s">
        <v>2861</v>
      </c>
      <c r="AF12" s="360" t="s">
        <v>3753</v>
      </c>
      <c r="AG12" s="280" t="s">
        <v>2863</v>
      </c>
      <c r="AH12" s="280" t="s">
        <v>3754</v>
      </c>
      <c r="AI12" s="360" t="s">
        <v>10</v>
      </c>
      <c r="AJ12" s="360" t="s">
        <v>11</v>
      </c>
      <c r="AK12" s="280" t="s">
        <v>3755</v>
      </c>
      <c r="AL12" s="280" t="s">
        <v>3756</v>
      </c>
      <c r="AM12" s="280" t="s">
        <v>21</v>
      </c>
      <c r="AN12" s="280" t="s">
        <v>3757</v>
      </c>
      <c r="AO12" s="360" t="s">
        <v>22</v>
      </c>
      <c r="AP12" s="360" t="s">
        <v>3758</v>
      </c>
      <c r="AQ12" s="360" t="s">
        <v>10</v>
      </c>
      <c r="AR12" s="360" t="s">
        <v>26</v>
      </c>
      <c r="AS12" s="360" t="s">
        <v>11</v>
      </c>
      <c r="AT12" s="280" t="s">
        <v>3759</v>
      </c>
      <c r="AU12" s="280" t="s">
        <v>3760</v>
      </c>
      <c r="AV12" s="280" t="s">
        <v>3958</v>
      </c>
      <c r="AW12" s="280" t="s">
        <v>21</v>
      </c>
      <c r="AX12" s="280" t="s">
        <v>3757</v>
      </c>
      <c r="AY12" s="360" t="s">
        <v>22</v>
      </c>
      <c r="AZ12" s="363" t="s">
        <v>33</v>
      </c>
      <c r="BA12" s="283" t="s">
        <v>3761</v>
      </c>
      <c r="BB12" s="280" t="s">
        <v>35</v>
      </c>
      <c r="BC12" s="280" t="s">
        <v>3480</v>
      </c>
      <c r="BD12" s="280" t="s">
        <v>2867</v>
      </c>
      <c r="BE12" s="280" t="s">
        <v>3762</v>
      </c>
      <c r="BF12" s="280" t="s">
        <v>3955</v>
      </c>
      <c r="BG12" s="364">
        <v>1211</v>
      </c>
      <c r="BH12" s="364">
        <v>15121</v>
      </c>
      <c r="BI12" s="364">
        <v>2132</v>
      </c>
      <c r="BJ12" s="365">
        <v>9190</v>
      </c>
      <c r="BK12" s="366" t="s">
        <v>51</v>
      </c>
      <c r="BL12" s="367" t="s">
        <v>50</v>
      </c>
      <c r="BM12" s="285" t="s">
        <v>52</v>
      </c>
    </row>
    <row r="13" spans="1:65" x14ac:dyDescent="0.2">
      <c r="A13" s="331"/>
      <c r="B13" s="368"/>
      <c r="C13" s="376">
        <v>1</v>
      </c>
      <c r="D13" s="212" t="s">
        <v>3763</v>
      </c>
      <c r="E13" s="369"/>
      <c r="F13" s="370"/>
      <c r="G13" s="370"/>
      <c r="H13" s="369"/>
      <c r="I13" s="369"/>
      <c r="J13" s="222" t="s">
        <v>76</v>
      </c>
      <c r="K13" s="370"/>
      <c r="L13" s="370"/>
      <c r="M13" s="212">
        <v>6.2090010078001E+16</v>
      </c>
      <c r="N13" s="222" t="s">
        <v>3764</v>
      </c>
      <c r="O13" s="370"/>
      <c r="P13" s="370"/>
      <c r="Q13" s="370"/>
      <c r="R13" s="370"/>
      <c r="S13" s="369"/>
      <c r="T13" s="369"/>
      <c r="U13" s="370"/>
      <c r="V13" s="370"/>
      <c r="W13" s="370"/>
      <c r="X13" s="370"/>
      <c r="Y13" s="370"/>
      <c r="Z13" s="370"/>
      <c r="AA13" s="370"/>
      <c r="AB13" s="370"/>
      <c r="AC13" s="369"/>
      <c r="AD13" s="369"/>
      <c r="AE13" s="370"/>
      <c r="AF13" s="370"/>
      <c r="AG13" s="370"/>
      <c r="AH13" s="370"/>
      <c r="AI13" s="212" t="s">
        <v>3765</v>
      </c>
      <c r="AJ13" s="370"/>
      <c r="AK13" s="370"/>
      <c r="AL13" s="370"/>
      <c r="AM13" s="370"/>
      <c r="AN13" s="370"/>
      <c r="AO13" s="369"/>
      <c r="AP13" s="370"/>
      <c r="AQ13" s="369"/>
      <c r="AR13" s="371"/>
      <c r="AS13" s="370"/>
      <c r="AT13" s="370"/>
      <c r="AU13" s="370"/>
      <c r="AV13" s="370"/>
      <c r="AW13" s="370"/>
      <c r="AX13" s="370"/>
      <c r="AY13" s="369"/>
      <c r="AZ13" s="369"/>
      <c r="BA13" s="222">
        <v>2916</v>
      </c>
      <c r="BB13" s="222" t="s">
        <v>3764</v>
      </c>
      <c r="BC13" s="212" t="s">
        <v>3763</v>
      </c>
      <c r="BD13" s="212" t="s">
        <v>3766</v>
      </c>
      <c r="BE13" s="222">
        <v>1</v>
      </c>
      <c r="BF13" s="222">
        <v>63.4</v>
      </c>
      <c r="BG13" s="372">
        <v>623</v>
      </c>
      <c r="BH13" s="222"/>
      <c r="BI13" s="372"/>
      <c r="BJ13" s="373"/>
      <c r="BK13" s="336"/>
      <c r="BL13" s="370"/>
      <c r="BM13" s="212" t="s">
        <v>2424</v>
      </c>
    </row>
    <row r="14" spans="1:65" x14ac:dyDescent="0.2">
      <c r="A14" s="331"/>
      <c r="B14" s="368"/>
      <c r="C14" s="376">
        <v>2</v>
      </c>
      <c r="D14" s="212" t="s">
        <v>3767</v>
      </c>
      <c r="E14" s="369"/>
      <c r="F14" s="370"/>
      <c r="G14" s="370"/>
      <c r="H14" s="369"/>
      <c r="I14" s="369"/>
      <c r="J14" s="222" t="s">
        <v>76</v>
      </c>
      <c r="K14" s="370"/>
      <c r="L14" s="370"/>
      <c r="M14" s="212" t="s">
        <v>3768</v>
      </c>
      <c r="N14" s="222" t="s">
        <v>3769</v>
      </c>
      <c r="O14" s="370"/>
      <c r="P14" s="370"/>
      <c r="Q14" s="370"/>
      <c r="R14" s="370"/>
      <c r="S14" s="369"/>
      <c r="T14" s="369"/>
      <c r="U14" s="370"/>
      <c r="V14" s="370"/>
      <c r="W14" s="370"/>
      <c r="X14" s="370"/>
      <c r="Y14" s="370"/>
      <c r="Z14" s="370"/>
      <c r="AA14" s="370"/>
      <c r="AB14" s="370"/>
      <c r="AC14" s="369"/>
      <c r="AD14" s="369"/>
      <c r="AE14" s="370"/>
      <c r="AF14" s="370"/>
      <c r="AG14" s="370"/>
      <c r="AH14" s="370"/>
      <c r="AI14" s="212" t="s">
        <v>3770</v>
      </c>
      <c r="AJ14" s="370"/>
      <c r="AK14" s="370"/>
      <c r="AL14" s="370"/>
      <c r="AM14" s="370"/>
      <c r="AN14" s="370"/>
      <c r="AO14" s="369"/>
      <c r="AP14" s="370"/>
      <c r="AQ14" s="369"/>
      <c r="AR14" s="371"/>
      <c r="AS14" s="370"/>
      <c r="AT14" s="370"/>
      <c r="AU14" s="370"/>
      <c r="AV14" s="370"/>
      <c r="AW14" s="370"/>
      <c r="AX14" s="370"/>
      <c r="AY14" s="369"/>
      <c r="AZ14" s="369"/>
      <c r="BA14" s="222">
        <v>1829</v>
      </c>
      <c r="BB14" s="222" t="s">
        <v>3769</v>
      </c>
      <c r="BC14" s="212" t="s">
        <v>3767</v>
      </c>
      <c r="BD14" s="212" t="s">
        <v>3768</v>
      </c>
      <c r="BE14" s="222">
        <v>1</v>
      </c>
      <c r="BF14" s="222">
        <v>48.4</v>
      </c>
      <c r="BG14" s="372"/>
      <c r="BH14" s="222">
        <v>2458.52</v>
      </c>
      <c r="BI14" s="372"/>
      <c r="BJ14" s="373"/>
      <c r="BK14" s="336"/>
      <c r="BL14" s="370"/>
      <c r="BM14" s="212" t="s">
        <v>2424</v>
      </c>
    </row>
    <row r="15" spans="1:65" ht="22.5" x14ac:dyDescent="0.2">
      <c r="A15" s="331"/>
      <c r="B15" s="368"/>
      <c r="C15" s="376">
        <v>3</v>
      </c>
      <c r="D15" s="212" t="s">
        <v>3771</v>
      </c>
      <c r="E15" s="369"/>
      <c r="F15" s="370"/>
      <c r="G15" s="370"/>
      <c r="H15" s="369"/>
      <c r="I15" s="369"/>
      <c r="J15" s="222" t="s">
        <v>76</v>
      </c>
      <c r="K15" s="370"/>
      <c r="L15" s="370"/>
      <c r="M15" s="212" t="s">
        <v>3772</v>
      </c>
      <c r="N15" s="222" t="s">
        <v>3773</v>
      </c>
      <c r="O15" s="370"/>
      <c r="P15" s="370"/>
      <c r="Q15" s="370"/>
      <c r="R15" s="370"/>
      <c r="S15" s="369"/>
      <c r="T15" s="369"/>
      <c r="U15" s="370"/>
      <c r="V15" s="370"/>
      <c r="W15" s="370"/>
      <c r="X15" s="370"/>
      <c r="Y15" s="370"/>
      <c r="Z15" s="370"/>
      <c r="AA15" s="370"/>
      <c r="AB15" s="370"/>
      <c r="AC15" s="369"/>
      <c r="AD15" s="369"/>
      <c r="AE15" s="370"/>
      <c r="AF15" s="370"/>
      <c r="AG15" s="370"/>
      <c r="AH15" s="370"/>
      <c r="AI15" s="212" t="s">
        <v>668</v>
      </c>
      <c r="AJ15" s="370"/>
      <c r="AK15" s="370"/>
      <c r="AL15" s="370"/>
      <c r="AM15" s="370"/>
      <c r="AN15" s="370"/>
      <c r="AO15" s="369"/>
      <c r="AP15" s="370"/>
      <c r="AQ15" s="369"/>
      <c r="AR15" s="371"/>
      <c r="AS15" s="370"/>
      <c r="AT15" s="370"/>
      <c r="AU15" s="370"/>
      <c r="AV15" s="370"/>
      <c r="AW15" s="370"/>
      <c r="AX15" s="370"/>
      <c r="AY15" s="369"/>
      <c r="AZ15" s="369"/>
      <c r="BA15" s="222" t="s">
        <v>134</v>
      </c>
      <c r="BB15" s="222" t="s">
        <v>3773</v>
      </c>
      <c r="BC15" s="212" t="s">
        <v>3771</v>
      </c>
      <c r="BD15" s="212" t="s">
        <v>3772</v>
      </c>
      <c r="BE15" s="222">
        <v>1</v>
      </c>
      <c r="BF15" s="222">
        <v>53.8</v>
      </c>
      <c r="BG15" s="372"/>
      <c r="BH15" s="222"/>
      <c r="BI15" s="372"/>
      <c r="BJ15" s="373"/>
      <c r="BK15" s="336" t="s">
        <v>3989</v>
      </c>
      <c r="BL15" s="370"/>
      <c r="BM15" s="212" t="s">
        <v>2424</v>
      </c>
    </row>
    <row r="16" spans="1:65" x14ac:dyDescent="0.2">
      <c r="A16" s="331"/>
      <c r="B16" s="368"/>
      <c r="C16" s="376">
        <v>4</v>
      </c>
      <c r="D16" s="212" t="s">
        <v>3774</v>
      </c>
      <c r="E16" s="369"/>
      <c r="F16" s="370"/>
      <c r="G16" s="370"/>
      <c r="H16" s="369"/>
      <c r="I16" s="369"/>
      <c r="J16" s="222" t="s">
        <v>76</v>
      </c>
      <c r="K16" s="370"/>
      <c r="L16" s="370"/>
      <c r="M16" s="212" t="s">
        <v>3775</v>
      </c>
      <c r="N16" s="222" t="s">
        <v>3776</v>
      </c>
      <c r="O16" s="370"/>
      <c r="P16" s="370"/>
      <c r="Q16" s="370"/>
      <c r="R16" s="370"/>
      <c r="S16" s="369"/>
      <c r="T16" s="369"/>
      <c r="U16" s="370"/>
      <c r="V16" s="370"/>
      <c r="W16" s="370"/>
      <c r="X16" s="370"/>
      <c r="Y16" s="370"/>
      <c r="Z16" s="370"/>
      <c r="AA16" s="370"/>
      <c r="AB16" s="370"/>
      <c r="AC16" s="369"/>
      <c r="AD16" s="369"/>
      <c r="AE16" s="370"/>
      <c r="AF16" s="370"/>
      <c r="AG16" s="370"/>
      <c r="AH16" s="370"/>
      <c r="AI16" s="212" t="s">
        <v>3777</v>
      </c>
      <c r="AJ16" s="370"/>
      <c r="AK16" s="370"/>
      <c r="AL16" s="370"/>
      <c r="AM16" s="370"/>
      <c r="AN16" s="370"/>
      <c r="AO16" s="369"/>
      <c r="AP16" s="370"/>
      <c r="AQ16" s="369"/>
      <c r="AR16" s="371"/>
      <c r="AS16" s="370"/>
      <c r="AT16" s="370"/>
      <c r="AU16" s="370"/>
      <c r="AV16" s="370"/>
      <c r="AW16" s="370"/>
      <c r="AX16" s="370"/>
      <c r="AY16" s="369"/>
      <c r="AZ16" s="369"/>
      <c r="BA16" s="222">
        <v>2749</v>
      </c>
      <c r="BB16" s="222" t="s">
        <v>3776</v>
      </c>
      <c r="BC16" s="212" t="s">
        <v>3774</v>
      </c>
      <c r="BD16" s="212" t="s">
        <v>3775</v>
      </c>
      <c r="BE16" s="222">
        <v>1</v>
      </c>
      <c r="BF16" s="222">
        <v>52.6</v>
      </c>
      <c r="BG16" s="372"/>
      <c r="BH16" s="222">
        <v>0</v>
      </c>
      <c r="BI16" s="372"/>
      <c r="BJ16" s="373"/>
      <c r="BK16" s="336"/>
      <c r="BL16" s="370"/>
      <c r="BM16" s="212" t="s">
        <v>2424</v>
      </c>
    </row>
    <row r="17" spans="1:65" ht="22.5" x14ac:dyDescent="0.2">
      <c r="A17" s="331"/>
      <c r="B17" s="368"/>
      <c r="C17" s="376">
        <v>5</v>
      </c>
      <c r="D17" s="212" t="s">
        <v>3778</v>
      </c>
      <c r="E17" s="369"/>
      <c r="F17" s="370"/>
      <c r="G17" s="370"/>
      <c r="H17" s="369"/>
      <c r="I17" s="369"/>
      <c r="J17" s="222" t="s">
        <v>76</v>
      </c>
      <c r="K17" s="370"/>
      <c r="L17" s="370"/>
      <c r="M17" s="212" t="s">
        <v>3779</v>
      </c>
      <c r="N17" s="222" t="s">
        <v>3780</v>
      </c>
      <c r="O17" s="370"/>
      <c r="P17" s="370"/>
      <c r="Q17" s="370"/>
      <c r="R17" s="370"/>
      <c r="S17" s="369"/>
      <c r="T17" s="369"/>
      <c r="U17" s="370"/>
      <c r="V17" s="370"/>
      <c r="W17" s="370"/>
      <c r="X17" s="370"/>
      <c r="Y17" s="370"/>
      <c r="Z17" s="370"/>
      <c r="AA17" s="370"/>
      <c r="AB17" s="370"/>
      <c r="AC17" s="369"/>
      <c r="AD17" s="369"/>
      <c r="AE17" s="370"/>
      <c r="AF17" s="370"/>
      <c r="AG17" s="370"/>
      <c r="AH17" s="370"/>
      <c r="AI17" s="212" t="s">
        <v>677</v>
      </c>
      <c r="AJ17" s="370"/>
      <c r="AK17" s="370"/>
      <c r="AL17" s="370"/>
      <c r="AM17" s="370"/>
      <c r="AN17" s="370"/>
      <c r="AO17" s="369"/>
      <c r="AP17" s="370"/>
      <c r="AQ17" s="369"/>
      <c r="AR17" s="371"/>
      <c r="AS17" s="370"/>
      <c r="AT17" s="370"/>
      <c r="AU17" s="370"/>
      <c r="AV17" s="370"/>
      <c r="AW17" s="370"/>
      <c r="AX17" s="370"/>
      <c r="AY17" s="369"/>
      <c r="AZ17" s="369"/>
      <c r="BA17" s="222" t="s">
        <v>134</v>
      </c>
      <c r="BB17" s="222" t="s">
        <v>3780</v>
      </c>
      <c r="BC17" s="212" t="s">
        <v>3778</v>
      </c>
      <c r="BD17" s="212" t="s">
        <v>3779</v>
      </c>
      <c r="BE17" s="222">
        <v>1</v>
      </c>
      <c r="BF17" s="222">
        <v>74.5</v>
      </c>
      <c r="BG17" s="372"/>
      <c r="BH17" s="222"/>
      <c r="BI17" s="372"/>
      <c r="BJ17" s="373">
        <v>4073.87</v>
      </c>
      <c r="BK17" s="336" t="s">
        <v>3781</v>
      </c>
      <c r="BL17" s="370"/>
      <c r="BM17" s="212" t="s">
        <v>2424</v>
      </c>
    </row>
    <row r="18" spans="1:65" ht="22.5" x14ac:dyDescent="0.2">
      <c r="A18" s="331"/>
      <c r="B18" s="368"/>
      <c r="C18" s="376">
        <v>6</v>
      </c>
      <c r="D18" s="212" t="s">
        <v>3782</v>
      </c>
      <c r="E18" s="369"/>
      <c r="F18" s="370"/>
      <c r="G18" s="370"/>
      <c r="H18" s="369"/>
      <c r="I18" s="369"/>
      <c r="J18" s="222" t="s">
        <v>76</v>
      </c>
      <c r="K18" s="370"/>
      <c r="L18" s="370"/>
      <c r="M18" s="212" t="s">
        <v>3783</v>
      </c>
      <c r="N18" s="222" t="s">
        <v>3784</v>
      </c>
      <c r="O18" s="370"/>
      <c r="P18" s="370"/>
      <c r="Q18" s="370"/>
      <c r="R18" s="370"/>
      <c r="S18" s="369"/>
      <c r="T18" s="369"/>
      <c r="U18" s="370"/>
      <c r="V18" s="370"/>
      <c r="W18" s="370"/>
      <c r="X18" s="370"/>
      <c r="Y18" s="370"/>
      <c r="Z18" s="370"/>
      <c r="AA18" s="370"/>
      <c r="AB18" s="370"/>
      <c r="AC18" s="369"/>
      <c r="AD18" s="369"/>
      <c r="AE18" s="370"/>
      <c r="AF18" s="370"/>
      <c r="AG18" s="370"/>
      <c r="AH18" s="370"/>
      <c r="AI18" s="212" t="s">
        <v>677</v>
      </c>
      <c r="AJ18" s="370"/>
      <c r="AK18" s="370"/>
      <c r="AL18" s="370"/>
      <c r="AM18" s="370"/>
      <c r="AN18" s="370"/>
      <c r="AO18" s="369"/>
      <c r="AP18" s="370"/>
      <c r="AQ18" s="369"/>
      <c r="AR18" s="371"/>
      <c r="AS18" s="370"/>
      <c r="AT18" s="370"/>
      <c r="AU18" s="370"/>
      <c r="AV18" s="370"/>
      <c r="AW18" s="370"/>
      <c r="AX18" s="370"/>
      <c r="AY18" s="369"/>
      <c r="AZ18" s="369"/>
      <c r="BA18" s="222" t="s">
        <v>134</v>
      </c>
      <c r="BB18" s="222" t="s">
        <v>3784</v>
      </c>
      <c r="BC18" s="212" t="s">
        <v>3782</v>
      </c>
      <c r="BD18" s="212" t="s">
        <v>3783</v>
      </c>
      <c r="BE18" s="222">
        <v>1</v>
      </c>
      <c r="BF18" s="222">
        <v>57.8</v>
      </c>
      <c r="BG18" s="372"/>
      <c r="BH18" s="222"/>
      <c r="BI18" s="372"/>
      <c r="BJ18" s="373">
        <v>3125.39</v>
      </c>
      <c r="BK18" s="336" t="s">
        <v>3785</v>
      </c>
      <c r="BL18" s="370"/>
      <c r="BM18" s="212" t="s">
        <v>2424</v>
      </c>
    </row>
    <row r="19" spans="1:65" ht="22.5" x14ac:dyDescent="0.2">
      <c r="A19" s="331"/>
      <c r="B19" s="368"/>
      <c r="C19" s="376">
        <v>7</v>
      </c>
      <c r="D19" s="212" t="s">
        <v>3786</v>
      </c>
      <c r="E19" s="369"/>
      <c r="F19" s="370"/>
      <c r="G19" s="370"/>
      <c r="H19" s="369"/>
      <c r="I19" s="369"/>
      <c r="J19" s="222" t="s">
        <v>76</v>
      </c>
      <c r="K19" s="370"/>
      <c r="L19" s="370"/>
      <c r="M19" s="212" t="s">
        <v>3787</v>
      </c>
      <c r="N19" s="222" t="s">
        <v>3788</v>
      </c>
      <c r="O19" s="370"/>
      <c r="P19" s="370"/>
      <c r="Q19" s="370"/>
      <c r="R19" s="370"/>
      <c r="S19" s="369"/>
      <c r="T19" s="369"/>
      <c r="U19" s="370"/>
      <c r="V19" s="370"/>
      <c r="W19" s="370"/>
      <c r="X19" s="370"/>
      <c r="Y19" s="370"/>
      <c r="Z19" s="370"/>
      <c r="AA19" s="370"/>
      <c r="AB19" s="370"/>
      <c r="AC19" s="369"/>
      <c r="AD19" s="369"/>
      <c r="AE19" s="370"/>
      <c r="AF19" s="370"/>
      <c r="AG19" s="370"/>
      <c r="AH19" s="370"/>
      <c r="AI19" s="212" t="s">
        <v>682</v>
      </c>
      <c r="AJ19" s="370"/>
      <c r="AK19" s="370"/>
      <c r="AL19" s="370"/>
      <c r="AM19" s="370"/>
      <c r="AN19" s="370"/>
      <c r="AO19" s="369"/>
      <c r="AP19" s="370"/>
      <c r="AQ19" s="369"/>
      <c r="AR19" s="371"/>
      <c r="AS19" s="370"/>
      <c r="AT19" s="370"/>
      <c r="AU19" s="370"/>
      <c r="AV19" s="370"/>
      <c r="AW19" s="370"/>
      <c r="AX19" s="370"/>
      <c r="AY19" s="369"/>
      <c r="AZ19" s="369"/>
      <c r="BA19" s="222" t="s">
        <v>134</v>
      </c>
      <c r="BB19" s="222" t="s">
        <v>3788</v>
      </c>
      <c r="BC19" s="212" t="s">
        <v>3786</v>
      </c>
      <c r="BD19" s="212" t="s">
        <v>3787</v>
      </c>
      <c r="BE19" s="222">
        <v>1</v>
      </c>
      <c r="BF19" s="222">
        <v>74.7</v>
      </c>
      <c r="BG19" s="372"/>
      <c r="BH19" s="222"/>
      <c r="BI19" s="372"/>
      <c r="BJ19" s="373">
        <v>9983.9500000000007</v>
      </c>
      <c r="BK19" s="336" t="s">
        <v>3789</v>
      </c>
      <c r="BL19" s="370"/>
      <c r="BM19" s="212" t="s">
        <v>2424</v>
      </c>
    </row>
    <row r="20" spans="1:65" x14ac:dyDescent="0.2">
      <c r="A20" s="331"/>
      <c r="B20" s="368"/>
      <c r="C20" s="376">
        <v>8</v>
      </c>
      <c r="D20" s="212" t="s">
        <v>3790</v>
      </c>
      <c r="E20" s="369"/>
      <c r="F20" s="370"/>
      <c r="G20" s="370"/>
      <c r="H20" s="369"/>
      <c r="I20" s="369"/>
      <c r="J20" s="222" t="s">
        <v>76</v>
      </c>
      <c r="K20" s="370"/>
      <c r="L20" s="370"/>
      <c r="M20" s="212" t="s">
        <v>3791</v>
      </c>
      <c r="N20" s="222" t="s">
        <v>3792</v>
      </c>
      <c r="O20" s="370"/>
      <c r="P20" s="370"/>
      <c r="Q20" s="370"/>
      <c r="R20" s="370"/>
      <c r="S20" s="369"/>
      <c r="T20" s="369"/>
      <c r="U20" s="370"/>
      <c r="V20" s="370"/>
      <c r="W20" s="370"/>
      <c r="X20" s="370"/>
      <c r="Y20" s="370"/>
      <c r="Z20" s="370"/>
      <c r="AA20" s="370"/>
      <c r="AB20" s="370"/>
      <c r="AC20" s="369"/>
      <c r="AD20" s="369"/>
      <c r="AE20" s="370"/>
      <c r="AF20" s="370"/>
      <c r="AG20" s="370"/>
      <c r="AH20" s="370"/>
      <c r="AI20" s="212" t="s">
        <v>3793</v>
      </c>
      <c r="AJ20" s="370"/>
      <c r="AK20" s="370"/>
      <c r="AL20" s="370"/>
      <c r="AM20" s="370"/>
      <c r="AN20" s="370"/>
      <c r="AO20" s="369"/>
      <c r="AP20" s="370"/>
      <c r="AQ20" s="369"/>
      <c r="AR20" s="371"/>
      <c r="AS20" s="370"/>
      <c r="AT20" s="370"/>
      <c r="AU20" s="370"/>
      <c r="AV20" s="370"/>
      <c r="AW20" s="370"/>
      <c r="AX20" s="370"/>
      <c r="AY20" s="369"/>
      <c r="AZ20" s="369"/>
      <c r="BA20" s="222">
        <v>2939</v>
      </c>
      <c r="BB20" s="222" t="s">
        <v>3792</v>
      </c>
      <c r="BC20" s="212" t="s">
        <v>3790</v>
      </c>
      <c r="BD20" s="212" t="s">
        <v>3791</v>
      </c>
      <c r="BE20" s="222">
        <v>1</v>
      </c>
      <c r="BF20" s="222">
        <v>48.8</v>
      </c>
      <c r="BG20" s="372"/>
      <c r="BH20" s="222">
        <v>495</v>
      </c>
      <c r="BI20" s="372"/>
      <c r="BJ20" s="373"/>
      <c r="BK20" s="336"/>
      <c r="BL20" s="370"/>
      <c r="BM20" s="212" t="s">
        <v>2424</v>
      </c>
    </row>
    <row r="21" spans="1:65" x14ac:dyDescent="0.2">
      <c r="A21" s="331"/>
      <c r="B21" s="368"/>
      <c r="C21" s="376">
        <v>9</v>
      </c>
      <c r="D21" s="212" t="s">
        <v>3794</v>
      </c>
      <c r="E21" s="369"/>
      <c r="F21" s="370"/>
      <c r="G21" s="370"/>
      <c r="H21" s="369"/>
      <c r="I21" s="369"/>
      <c r="J21" s="222" t="s">
        <v>76</v>
      </c>
      <c r="K21" s="370"/>
      <c r="L21" s="370"/>
      <c r="M21" s="212" t="s">
        <v>3795</v>
      </c>
      <c r="N21" s="222" t="s">
        <v>3796</v>
      </c>
      <c r="O21" s="370"/>
      <c r="P21" s="370"/>
      <c r="Q21" s="370"/>
      <c r="R21" s="370"/>
      <c r="S21" s="369"/>
      <c r="T21" s="369"/>
      <c r="U21" s="370"/>
      <c r="V21" s="370"/>
      <c r="W21" s="370"/>
      <c r="X21" s="370"/>
      <c r="Y21" s="370"/>
      <c r="Z21" s="370"/>
      <c r="AA21" s="370"/>
      <c r="AB21" s="370"/>
      <c r="AC21" s="369"/>
      <c r="AD21" s="369"/>
      <c r="AE21" s="370"/>
      <c r="AF21" s="370"/>
      <c r="AG21" s="370"/>
      <c r="AH21" s="370"/>
      <c r="AI21" s="212" t="s">
        <v>3793</v>
      </c>
      <c r="AJ21" s="370"/>
      <c r="AK21" s="370"/>
      <c r="AL21" s="370"/>
      <c r="AM21" s="370"/>
      <c r="AN21" s="370"/>
      <c r="AO21" s="369"/>
      <c r="AP21" s="370"/>
      <c r="AQ21" s="369"/>
      <c r="AR21" s="371"/>
      <c r="AS21" s="370"/>
      <c r="AT21" s="370"/>
      <c r="AU21" s="370"/>
      <c r="AV21" s="370"/>
      <c r="AW21" s="370"/>
      <c r="AX21" s="370"/>
      <c r="AY21" s="369"/>
      <c r="AZ21" s="369"/>
      <c r="BA21" s="222">
        <v>2940</v>
      </c>
      <c r="BB21" s="222" t="s">
        <v>3796</v>
      </c>
      <c r="BC21" s="212" t="s">
        <v>3794</v>
      </c>
      <c r="BD21" s="212" t="s">
        <v>3795</v>
      </c>
      <c r="BE21" s="222">
        <v>1</v>
      </c>
      <c r="BF21" s="222">
        <v>34.200000000000003</v>
      </c>
      <c r="BG21" s="372"/>
      <c r="BH21" s="222">
        <v>347</v>
      </c>
      <c r="BI21" s="372"/>
      <c r="BJ21" s="373"/>
      <c r="BK21" s="336"/>
      <c r="BL21" s="370"/>
      <c r="BM21" s="212" t="s">
        <v>2424</v>
      </c>
    </row>
    <row r="22" spans="1:65" x14ac:dyDescent="0.2">
      <c r="A22" s="331"/>
      <c r="B22" s="368"/>
      <c r="C22" s="376">
        <v>10</v>
      </c>
      <c r="D22" s="212" t="s">
        <v>3797</v>
      </c>
      <c r="E22" s="369"/>
      <c r="F22" s="370"/>
      <c r="G22" s="370"/>
      <c r="H22" s="369"/>
      <c r="I22" s="369"/>
      <c r="J22" s="222" t="s">
        <v>76</v>
      </c>
      <c r="K22" s="370"/>
      <c r="L22" s="370"/>
      <c r="M22" s="212" t="s">
        <v>3798</v>
      </c>
      <c r="N22" s="222" t="s">
        <v>3799</v>
      </c>
      <c r="O22" s="370"/>
      <c r="P22" s="370"/>
      <c r="Q22" s="370"/>
      <c r="R22" s="370"/>
      <c r="S22" s="369"/>
      <c r="T22" s="369"/>
      <c r="U22" s="370"/>
      <c r="V22" s="370"/>
      <c r="W22" s="370"/>
      <c r="X22" s="370"/>
      <c r="Y22" s="370"/>
      <c r="Z22" s="370"/>
      <c r="AA22" s="370"/>
      <c r="AB22" s="370"/>
      <c r="AC22" s="369"/>
      <c r="AD22" s="369"/>
      <c r="AE22" s="370"/>
      <c r="AF22" s="370"/>
      <c r="AG22" s="370"/>
      <c r="AH22" s="370"/>
      <c r="AI22" s="212" t="s">
        <v>3793</v>
      </c>
      <c r="AJ22" s="370"/>
      <c r="AK22" s="370"/>
      <c r="AL22" s="370"/>
      <c r="AM22" s="370"/>
      <c r="AN22" s="370"/>
      <c r="AO22" s="369"/>
      <c r="AP22" s="370"/>
      <c r="AQ22" s="369"/>
      <c r="AR22" s="371"/>
      <c r="AS22" s="370"/>
      <c r="AT22" s="370"/>
      <c r="AU22" s="370"/>
      <c r="AV22" s="370"/>
      <c r="AW22" s="370"/>
      <c r="AX22" s="370"/>
      <c r="AY22" s="369"/>
      <c r="AZ22" s="369"/>
      <c r="BA22" s="222">
        <v>2941</v>
      </c>
      <c r="BB22" s="222" t="s">
        <v>3799</v>
      </c>
      <c r="BC22" s="212" t="s">
        <v>3797</v>
      </c>
      <c r="BD22" s="212" t="s">
        <v>3798</v>
      </c>
      <c r="BE22" s="222">
        <v>1</v>
      </c>
      <c r="BF22" s="222">
        <v>48.1</v>
      </c>
      <c r="BG22" s="372"/>
      <c r="BH22" s="222">
        <v>488</v>
      </c>
      <c r="BI22" s="372"/>
      <c r="BJ22" s="373"/>
      <c r="BK22" s="336"/>
      <c r="BL22" s="370"/>
      <c r="BM22" s="212" t="s">
        <v>2424</v>
      </c>
    </row>
    <row r="23" spans="1:65" x14ac:dyDescent="0.2">
      <c r="A23" s="331"/>
      <c r="B23" s="368"/>
      <c r="C23" s="376">
        <v>11</v>
      </c>
      <c r="D23" s="212" t="s">
        <v>3800</v>
      </c>
      <c r="E23" s="369"/>
      <c r="F23" s="370"/>
      <c r="G23" s="370"/>
      <c r="H23" s="369"/>
      <c r="I23" s="369"/>
      <c r="J23" s="222" t="s">
        <v>76</v>
      </c>
      <c r="K23" s="370"/>
      <c r="L23" s="370"/>
      <c r="M23" s="212" t="s">
        <v>3801</v>
      </c>
      <c r="N23" s="222" t="s">
        <v>3802</v>
      </c>
      <c r="O23" s="370"/>
      <c r="P23" s="370"/>
      <c r="Q23" s="370"/>
      <c r="R23" s="370"/>
      <c r="S23" s="369"/>
      <c r="T23" s="369"/>
      <c r="U23" s="370"/>
      <c r="V23" s="370"/>
      <c r="W23" s="370"/>
      <c r="X23" s="370"/>
      <c r="Y23" s="370"/>
      <c r="Z23" s="370"/>
      <c r="AA23" s="370"/>
      <c r="AB23" s="370"/>
      <c r="AC23" s="369"/>
      <c r="AD23" s="369"/>
      <c r="AE23" s="370"/>
      <c r="AF23" s="370"/>
      <c r="AG23" s="370"/>
      <c r="AH23" s="370"/>
      <c r="AI23" s="212" t="s">
        <v>3793</v>
      </c>
      <c r="AJ23" s="370"/>
      <c r="AK23" s="370"/>
      <c r="AL23" s="370"/>
      <c r="AM23" s="370"/>
      <c r="AN23" s="370"/>
      <c r="AO23" s="369"/>
      <c r="AP23" s="370"/>
      <c r="AQ23" s="369"/>
      <c r="AR23" s="371"/>
      <c r="AS23" s="370"/>
      <c r="AT23" s="370"/>
      <c r="AU23" s="370"/>
      <c r="AV23" s="370"/>
      <c r="AW23" s="370"/>
      <c r="AX23" s="370"/>
      <c r="AY23" s="369"/>
      <c r="AZ23" s="369"/>
      <c r="BA23" s="222">
        <v>2942</v>
      </c>
      <c r="BB23" s="222" t="s">
        <v>3802</v>
      </c>
      <c r="BC23" s="212" t="s">
        <v>3800</v>
      </c>
      <c r="BD23" s="212" t="s">
        <v>3801</v>
      </c>
      <c r="BE23" s="222">
        <v>1</v>
      </c>
      <c r="BF23" s="222">
        <v>38.5</v>
      </c>
      <c r="BG23" s="372"/>
      <c r="BH23" s="222">
        <v>390</v>
      </c>
      <c r="BI23" s="372"/>
      <c r="BJ23" s="373"/>
      <c r="BK23" s="336"/>
      <c r="BL23" s="370"/>
      <c r="BM23" s="212" t="s">
        <v>2424</v>
      </c>
    </row>
    <row r="24" spans="1:65" ht="22.5" x14ac:dyDescent="0.2">
      <c r="A24" s="331"/>
      <c r="B24" s="368"/>
      <c r="C24" s="376">
        <v>12</v>
      </c>
      <c r="D24" s="212" t="s">
        <v>3803</v>
      </c>
      <c r="E24" s="369"/>
      <c r="F24" s="370"/>
      <c r="G24" s="370"/>
      <c r="H24" s="369"/>
      <c r="I24" s="369"/>
      <c r="J24" s="222" t="s">
        <v>76</v>
      </c>
      <c r="K24" s="370"/>
      <c r="L24" s="370"/>
      <c r="M24" s="212" t="s">
        <v>3804</v>
      </c>
      <c r="N24" s="222" t="s">
        <v>3805</v>
      </c>
      <c r="O24" s="370"/>
      <c r="P24" s="370"/>
      <c r="Q24" s="370"/>
      <c r="R24" s="370"/>
      <c r="S24" s="369"/>
      <c r="T24" s="369"/>
      <c r="U24" s="370"/>
      <c r="V24" s="370"/>
      <c r="W24" s="370"/>
      <c r="X24" s="370"/>
      <c r="Y24" s="370"/>
      <c r="Z24" s="370"/>
      <c r="AA24" s="370"/>
      <c r="AB24" s="370"/>
      <c r="AC24" s="369"/>
      <c r="AD24" s="369"/>
      <c r="AE24" s="370"/>
      <c r="AF24" s="370"/>
      <c r="AG24" s="370"/>
      <c r="AH24" s="370"/>
      <c r="AI24" s="212" t="s">
        <v>3806</v>
      </c>
      <c r="AJ24" s="370"/>
      <c r="AK24" s="370"/>
      <c r="AL24" s="370"/>
      <c r="AM24" s="370"/>
      <c r="AN24" s="370"/>
      <c r="AO24" s="369"/>
      <c r="AP24" s="370"/>
      <c r="AQ24" s="369"/>
      <c r="AR24" s="371"/>
      <c r="AS24" s="370"/>
      <c r="AT24" s="370"/>
      <c r="AU24" s="370"/>
      <c r="AV24" s="370"/>
      <c r="AW24" s="370"/>
      <c r="AX24" s="370"/>
      <c r="AY24" s="369"/>
      <c r="AZ24" s="369"/>
      <c r="BA24" s="222" t="s">
        <v>134</v>
      </c>
      <c r="BB24" s="222" t="s">
        <v>3805</v>
      </c>
      <c r="BC24" s="212" t="s">
        <v>3803</v>
      </c>
      <c r="BD24" s="212" t="s">
        <v>3804</v>
      </c>
      <c r="BE24" s="222">
        <v>1</v>
      </c>
      <c r="BF24" s="222">
        <v>77.2</v>
      </c>
      <c r="BG24" s="372"/>
      <c r="BH24" s="222"/>
      <c r="BI24" s="372"/>
      <c r="BJ24" s="373">
        <v>13244.27</v>
      </c>
      <c r="BK24" s="336" t="s">
        <v>3785</v>
      </c>
      <c r="BL24" s="370"/>
      <c r="BM24" s="212" t="s">
        <v>2424</v>
      </c>
    </row>
    <row r="25" spans="1:65" x14ac:dyDescent="0.2">
      <c r="A25" s="331"/>
      <c r="B25" s="368"/>
      <c r="C25" s="376">
        <v>13</v>
      </c>
      <c r="D25" s="212" t="s">
        <v>3807</v>
      </c>
      <c r="E25" s="369"/>
      <c r="F25" s="370"/>
      <c r="G25" s="370"/>
      <c r="H25" s="369"/>
      <c r="I25" s="369"/>
      <c r="J25" s="222" t="s">
        <v>76</v>
      </c>
      <c r="K25" s="370"/>
      <c r="L25" s="370"/>
      <c r="M25" s="212" t="s">
        <v>3808</v>
      </c>
      <c r="N25" s="222" t="s">
        <v>3809</v>
      </c>
      <c r="O25" s="370"/>
      <c r="P25" s="370"/>
      <c r="Q25" s="370"/>
      <c r="R25" s="370"/>
      <c r="S25" s="369"/>
      <c r="T25" s="369"/>
      <c r="U25" s="370"/>
      <c r="V25" s="370"/>
      <c r="W25" s="370"/>
      <c r="X25" s="370"/>
      <c r="Y25" s="370"/>
      <c r="Z25" s="370"/>
      <c r="AA25" s="370"/>
      <c r="AB25" s="370"/>
      <c r="AC25" s="369"/>
      <c r="AD25" s="369"/>
      <c r="AE25" s="370"/>
      <c r="AF25" s="370"/>
      <c r="AG25" s="370"/>
      <c r="AH25" s="370"/>
      <c r="AI25" s="212" t="s">
        <v>3806</v>
      </c>
      <c r="AJ25" s="370"/>
      <c r="AK25" s="370"/>
      <c r="AL25" s="370"/>
      <c r="AM25" s="370"/>
      <c r="AN25" s="370"/>
      <c r="AO25" s="369"/>
      <c r="AP25" s="370"/>
      <c r="AQ25" s="369"/>
      <c r="AR25" s="371"/>
      <c r="AS25" s="370"/>
      <c r="AT25" s="370"/>
      <c r="AU25" s="370"/>
      <c r="AV25" s="370"/>
      <c r="AW25" s="370"/>
      <c r="AX25" s="370"/>
      <c r="AY25" s="369"/>
      <c r="AZ25" s="369"/>
      <c r="BA25" s="222">
        <v>2121</v>
      </c>
      <c r="BB25" s="222" t="s">
        <v>3809</v>
      </c>
      <c r="BC25" s="212" t="s">
        <v>3807</v>
      </c>
      <c r="BD25" s="212" t="s">
        <v>3808</v>
      </c>
      <c r="BE25" s="222">
        <v>1</v>
      </c>
      <c r="BF25" s="222">
        <v>62.7</v>
      </c>
      <c r="BG25" s="372"/>
      <c r="BH25" s="222">
        <v>10756.19</v>
      </c>
      <c r="BI25" s="372"/>
      <c r="BJ25" s="373"/>
      <c r="BK25" s="336"/>
      <c r="BL25" s="370"/>
      <c r="BM25" s="212" t="s">
        <v>2424</v>
      </c>
    </row>
    <row r="26" spans="1:65" ht="22.5" x14ac:dyDescent="0.2">
      <c r="A26" s="331"/>
      <c r="B26" s="368"/>
      <c r="C26" s="376">
        <v>14</v>
      </c>
      <c r="D26" s="212" t="s">
        <v>3810</v>
      </c>
      <c r="E26" s="369"/>
      <c r="F26" s="370"/>
      <c r="G26" s="370"/>
      <c r="H26" s="369"/>
      <c r="I26" s="369"/>
      <c r="J26" s="222" t="s">
        <v>76</v>
      </c>
      <c r="K26" s="370"/>
      <c r="L26" s="370"/>
      <c r="M26" s="212" t="s">
        <v>3811</v>
      </c>
      <c r="N26" s="222" t="s">
        <v>3812</v>
      </c>
      <c r="O26" s="370"/>
      <c r="P26" s="370"/>
      <c r="Q26" s="370"/>
      <c r="R26" s="370"/>
      <c r="S26" s="369"/>
      <c r="T26" s="369"/>
      <c r="U26" s="370"/>
      <c r="V26" s="370"/>
      <c r="W26" s="370"/>
      <c r="X26" s="370"/>
      <c r="Y26" s="370"/>
      <c r="Z26" s="370"/>
      <c r="AA26" s="370"/>
      <c r="AB26" s="370"/>
      <c r="AC26" s="369"/>
      <c r="AD26" s="369"/>
      <c r="AE26" s="370"/>
      <c r="AF26" s="370"/>
      <c r="AG26" s="370"/>
      <c r="AH26" s="370"/>
      <c r="AI26" s="212" t="s">
        <v>3030</v>
      </c>
      <c r="AJ26" s="370"/>
      <c r="AK26" s="370"/>
      <c r="AL26" s="370"/>
      <c r="AM26" s="370"/>
      <c r="AN26" s="370"/>
      <c r="AO26" s="369"/>
      <c r="AP26" s="370"/>
      <c r="AQ26" s="369"/>
      <c r="AR26" s="371"/>
      <c r="AS26" s="370"/>
      <c r="AT26" s="370"/>
      <c r="AU26" s="370"/>
      <c r="AV26" s="370"/>
      <c r="AW26" s="370"/>
      <c r="AX26" s="370"/>
      <c r="AY26" s="369"/>
      <c r="AZ26" s="369"/>
      <c r="BA26" s="222" t="s">
        <v>134</v>
      </c>
      <c r="BB26" s="222" t="s">
        <v>3812</v>
      </c>
      <c r="BC26" s="212" t="s">
        <v>3810</v>
      </c>
      <c r="BD26" s="212" t="s">
        <v>3811</v>
      </c>
      <c r="BE26" s="222">
        <v>1</v>
      </c>
      <c r="BF26" s="222">
        <v>38.200000000000003</v>
      </c>
      <c r="BG26" s="372"/>
      <c r="BH26" s="222"/>
      <c r="BI26" s="372"/>
      <c r="BJ26" s="373"/>
      <c r="BK26" s="336" t="s">
        <v>3990</v>
      </c>
      <c r="BL26" s="370"/>
      <c r="BM26" s="212" t="s">
        <v>2424</v>
      </c>
    </row>
    <row r="27" spans="1:65" ht="22.5" x14ac:dyDescent="0.2">
      <c r="A27" s="331"/>
      <c r="B27" s="368"/>
      <c r="C27" s="376">
        <v>15</v>
      </c>
      <c r="D27" s="212" t="s">
        <v>3813</v>
      </c>
      <c r="E27" s="369"/>
      <c r="F27" s="370"/>
      <c r="G27" s="370"/>
      <c r="H27" s="369"/>
      <c r="I27" s="369"/>
      <c r="J27" s="222" t="s">
        <v>76</v>
      </c>
      <c r="K27" s="370"/>
      <c r="L27" s="370"/>
      <c r="M27" s="212" t="s">
        <v>3814</v>
      </c>
      <c r="N27" s="222" t="s">
        <v>3815</v>
      </c>
      <c r="O27" s="370"/>
      <c r="P27" s="370"/>
      <c r="Q27" s="370"/>
      <c r="R27" s="370"/>
      <c r="S27" s="369"/>
      <c r="T27" s="369"/>
      <c r="U27" s="370"/>
      <c r="V27" s="370"/>
      <c r="W27" s="370"/>
      <c r="X27" s="370"/>
      <c r="Y27" s="370"/>
      <c r="Z27" s="370"/>
      <c r="AA27" s="370"/>
      <c r="AB27" s="370"/>
      <c r="AC27" s="369"/>
      <c r="AD27" s="369"/>
      <c r="AE27" s="370"/>
      <c r="AF27" s="370"/>
      <c r="AG27" s="370"/>
      <c r="AH27" s="370"/>
      <c r="AI27" s="212" t="s">
        <v>3007</v>
      </c>
      <c r="AJ27" s="370"/>
      <c r="AK27" s="370"/>
      <c r="AL27" s="370"/>
      <c r="AM27" s="370"/>
      <c r="AN27" s="370"/>
      <c r="AO27" s="369"/>
      <c r="AP27" s="370"/>
      <c r="AQ27" s="369"/>
      <c r="AR27" s="371"/>
      <c r="AS27" s="370"/>
      <c r="AT27" s="370"/>
      <c r="AU27" s="370"/>
      <c r="AV27" s="370"/>
      <c r="AW27" s="370"/>
      <c r="AX27" s="370"/>
      <c r="AY27" s="369"/>
      <c r="AZ27" s="369"/>
      <c r="BA27" s="222" t="s">
        <v>134</v>
      </c>
      <c r="BB27" s="222" t="s">
        <v>3815</v>
      </c>
      <c r="BC27" s="212" t="s">
        <v>3813</v>
      </c>
      <c r="BD27" s="212" t="s">
        <v>3814</v>
      </c>
      <c r="BE27" s="222">
        <v>1</v>
      </c>
      <c r="BF27" s="222">
        <v>28.1</v>
      </c>
      <c r="BG27" s="372"/>
      <c r="BH27" s="222"/>
      <c r="BI27" s="372"/>
      <c r="BJ27" s="373">
        <v>23295.7</v>
      </c>
      <c r="BK27" s="336" t="s">
        <v>3789</v>
      </c>
      <c r="BL27" s="370"/>
      <c r="BM27" s="212" t="s">
        <v>2424</v>
      </c>
    </row>
    <row r="28" spans="1:65" ht="22.5" x14ac:dyDescent="0.2">
      <c r="A28" s="331"/>
      <c r="B28" s="368"/>
      <c r="C28" s="376">
        <v>16</v>
      </c>
      <c r="D28" s="212" t="s">
        <v>3816</v>
      </c>
      <c r="E28" s="369"/>
      <c r="F28" s="370"/>
      <c r="G28" s="370"/>
      <c r="H28" s="369"/>
      <c r="I28" s="369"/>
      <c r="J28" s="222" t="s">
        <v>76</v>
      </c>
      <c r="K28" s="370"/>
      <c r="L28" s="370"/>
      <c r="M28" s="212" t="s">
        <v>3817</v>
      </c>
      <c r="N28" s="222" t="s">
        <v>3818</v>
      </c>
      <c r="O28" s="370"/>
      <c r="P28" s="370"/>
      <c r="Q28" s="370"/>
      <c r="R28" s="370"/>
      <c r="S28" s="369"/>
      <c r="T28" s="369"/>
      <c r="U28" s="370"/>
      <c r="V28" s="370"/>
      <c r="W28" s="370"/>
      <c r="X28" s="370"/>
      <c r="Y28" s="370"/>
      <c r="Z28" s="370"/>
      <c r="AA28" s="370"/>
      <c r="AB28" s="370"/>
      <c r="AC28" s="369"/>
      <c r="AD28" s="369"/>
      <c r="AE28" s="370"/>
      <c r="AF28" s="370"/>
      <c r="AG28" s="370"/>
      <c r="AH28" s="370"/>
      <c r="AI28" s="212" t="s">
        <v>3011</v>
      </c>
      <c r="AJ28" s="370"/>
      <c r="AK28" s="370"/>
      <c r="AL28" s="370"/>
      <c r="AM28" s="370"/>
      <c r="AN28" s="370"/>
      <c r="AO28" s="369"/>
      <c r="AP28" s="370"/>
      <c r="AQ28" s="369"/>
      <c r="AR28" s="371"/>
      <c r="AS28" s="370"/>
      <c r="AT28" s="370"/>
      <c r="AU28" s="370"/>
      <c r="AV28" s="370"/>
      <c r="AW28" s="370"/>
      <c r="AX28" s="370"/>
      <c r="AY28" s="369"/>
      <c r="AZ28" s="369"/>
      <c r="BA28" s="222" t="s">
        <v>134</v>
      </c>
      <c r="BB28" s="222" t="s">
        <v>3818</v>
      </c>
      <c r="BC28" s="212" t="s">
        <v>3816</v>
      </c>
      <c r="BD28" s="212" t="s">
        <v>3817</v>
      </c>
      <c r="BE28" s="222">
        <v>1</v>
      </c>
      <c r="BF28" s="222">
        <v>52.4</v>
      </c>
      <c r="BG28" s="372"/>
      <c r="BH28" s="222"/>
      <c r="BI28" s="372"/>
      <c r="BJ28" s="373">
        <v>15660.9</v>
      </c>
      <c r="BK28" s="336" t="s">
        <v>3819</v>
      </c>
      <c r="BL28" s="370"/>
      <c r="BM28" s="212" t="s">
        <v>2424</v>
      </c>
    </row>
    <row r="29" spans="1:65" x14ac:dyDescent="0.2">
      <c r="A29" s="331"/>
      <c r="B29" s="368"/>
      <c r="C29" s="376">
        <v>17</v>
      </c>
      <c r="D29" s="212" t="s">
        <v>3820</v>
      </c>
      <c r="E29" s="369"/>
      <c r="F29" s="370"/>
      <c r="G29" s="370"/>
      <c r="H29" s="369"/>
      <c r="I29" s="369"/>
      <c r="J29" s="222" t="s">
        <v>76</v>
      </c>
      <c r="K29" s="370"/>
      <c r="L29" s="370"/>
      <c r="M29" s="212" t="s">
        <v>3821</v>
      </c>
      <c r="N29" s="222" t="s">
        <v>3822</v>
      </c>
      <c r="O29" s="370"/>
      <c r="P29" s="370"/>
      <c r="Q29" s="370"/>
      <c r="R29" s="370"/>
      <c r="S29" s="369"/>
      <c r="T29" s="369"/>
      <c r="U29" s="370"/>
      <c r="V29" s="370"/>
      <c r="W29" s="370"/>
      <c r="X29" s="370"/>
      <c r="Y29" s="370"/>
      <c r="Z29" s="370"/>
      <c r="AA29" s="370"/>
      <c r="AB29" s="370"/>
      <c r="AC29" s="369"/>
      <c r="AD29" s="369"/>
      <c r="AE29" s="370"/>
      <c r="AF29" s="370"/>
      <c r="AG29" s="370"/>
      <c r="AH29" s="370"/>
      <c r="AI29" s="212" t="s">
        <v>967</v>
      </c>
      <c r="AJ29" s="370"/>
      <c r="AK29" s="370"/>
      <c r="AL29" s="370"/>
      <c r="AM29" s="370"/>
      <c r="AN29" s="370"/>
      <c r="AO29" s="369"/>
      <c r="AP29" s="370"/>
      <c r="AQ29" s="369"/>
      <c r="AR29" s="371"/>
      <c r="AS29" s="370"/>
      <c r="AT29" s="370"/>
      <c r="AU29" s="370"/>
      <c r="AV29" s="370"/>
      <c r="AW29" s="370"/>
      <c r="AX29" s="370"/>
      <c r="AY29" s="369"/>
      <c r="AZ29" s="369"/>
      <c r="BA29" s="222" t="s">
        <v>3823</v>
      </c>
      <c r="BB29" s="222" t="s">
        <v>3822</v>
      </c>
      <c r="BC29" s="212" t="s">
        <v>3820</v>
      </c>
      <c r="BD29" s="212" t="s">
        <v>3821</v>
      </c>
      <c r="BE29" s="222">
        <v>1</v>
      </c>
      <c r="BF29" s="222">
        <v>93.8</v>
      </c>
      <c r="BG29" s="372"/>
      <c r="BH29" s="222">
        <v>1238.75</v>
      </c>
      <c r="BI29" s="372"/>
      <c r="BJ29" s="373"/>
      <c r="BK29" s="336"/>
      <c r="BL29" s="370"/>
      <c r="BM29" s="212" t="s">
        <v>2424</v>
      </c>
    </row>
    <row r="30" spans="1:65" ht="22.5" x14ac:dyDescent="0.2">
      <c r="A30" s="331"/>
      <c r="B30" s="368"/>
      <c r="C30" s="376">
        <v>18</v>
      </c>
      <c r="D30" s="212" t="s">
        <v>3824</v>
      </c>
      <c r="E30" s="369"/>
      <c r="F30" s="370"/>
      <c r="G30" s="370"/>
      <c r="H30" s="369"/>
      <c r="I30" s="369"/>
      <c r="J30" s="222" t="s">
        <v>76</v>
      </c>
      <c r="K30" s="370"/>
      <c r="L30" s="370"/>
      <c r="M30" s="212" t="s">
        <v>3825</v>
      </c>
      <c r="N30" s="222" t="s">
        <v>3826</v>
      </c>
      <c r="O30" s="370"/>
      <c r="P30" s="370"/>
      <c r="Q30" s="370"/>
      <c r="R30" s="370"/>
      <c r="S30" s="369"/>
      <c r="T30" s="369"/>
      <c r="U30" s="370"/>
      <c r="V30" s="370"/>
      <c r="W30" s="370"/>
      <c r="X30" s="370"/>
      <c r="Y30" s="370"/>
      <c r="Z30" s="370"/>
      <c r="AA30" s="370"/>
      <c r="AB30" s="370"/>
      <c r="AC30" s="369"/>
      <c r="AD30" s="369"/>
      <c r="AE30" s="370"/>
      <c r="AF30" s="370"/>
      <c r="AG30" s="370"/>
      <c r="AH30" s="370"/>
      <c r="AI30" s="212" t="s">
        <v>973</v>
      </c>
      <c r="AJ30" s="370"/>
      <c r="AK30" s="370"/>
      <c r="AL30" s="370"/>
      <c r="AM30" s="370"/>
      <c r="AN30" s="370"/>
      <c r="AO30" s="369"/>
      <c r="AP30" s="370"/>
      <c r="AQ30" s="369"/>
      <c r="AR30" s="371"/>
      <c r="AS30" s="370"/>
      <c r="AT30" s="370"/>
      <c r="AU30" s="370"/>
      <c r="AV30" s="370"/>
      <c r="AW30" s="370"/>
      <c r="AX30" s="370"/>
      <c r="AY30" s="369"/>
      <c r="AZ30" s="369"/>
      <c r="BA30" s="222" t="s">
        <v>134</v>
      </c>
      <c r="BB30" s="222" t="s">
        <v>3826</v>
      </c>
      <c r="BC30" s="212" t="s">
        <v>3824</v>
      </c>
      <c r="BD30" s="212" t="s">
        <v>3825</v>
      </c>
      <c r="BE30" s="222">
        <v>1</v>
      </c>
      <c r="BF30" s="222">
        <v>33.6</v>
      </c>
      <c r="BG30" s="372"/>
      <c r="BH30" s="222"/>
      <c r="BI30" s="372"/>
      <c r="BJ30" s="373">
        <v>1663.66</v>
      </c>
      <c r="BK30" s="336" t="s">
        <v>3827</v>
      </c>
      <c r="BL30" s="370"/>
      <c r="BM30" s="212" t="s">
        <v>2424</v>
      </c>
    </row>
    <row r="31" spans="1:65" ht="22.5" x14ac:dyDescent="0.2">
      <c r="A31" s="331"/>
      <c r="B31" s="368"/>
      <c r="C31" s="376">
        <v>19</v>
      </c>
      <c r="D31" s="212" t="s">
        <v>3828</v>
      </c>
      <c r="E31" s="369"/>
      <c r="F31" s="370"/>
      <c r="G31" s="370"/>
      <c r="H31" s="369"/>
      <c r="I31" s="369"/>
      <c r="J31" s="222" t="s">
        <v>76</v>
      </c>
      <c r="K31" s="370"/>
      <c r="L31" s="370"/>
      <c r="M31" s="212" t="s">
        <v>3829</v>
      </c>
      <c r="N31" s="222" t="s">
        <v>3830</v>
      </c>
      <c r="O31" s="370"/>
      <c r="P31" s="370"/>
      <c r="Q31" s="370"/>
      <c r="R31" s="370"/>
      <c r="S31" s="369"/>
      <c r="T31" s="369"/>
      <c r="U31" s="370"/>
      <c r="V31" s="370"/>
      <c r="W31" s="370"/>
      <c r="X31" s="370"/>
      <c r="Y31" s="370"/>
      <c r="Z31" s="370"/>
      <c r="AA31" s="370"/>
      <c r="AB31" s="370"/>
      <c r="AC31" s="369"/>
      <c r="AD31" s="369"/>
      <c r="AE31" s="370"/>
      <c r="AF31" s="370"/>
      <c r="AG31" s="370"/>
      <c r="AH31" s="370"/>
      <c r="AI31" s="212" t="s">
        <v>1131</v>
      </c>
      <c r="AJ31" s="370"/>
      <c r="AK31" s="370"/>
      <c r="AL31" s="370"/>
      <c r="AM31" s="370"/>
      <c r="AN31" s="370"/>
      <c r="AO31" s="369"/>
      <c r="AP31" s="370"/>
      <c r="AQ31" s="369"/>
      <c r="AR31" s="371"/>
      <c r="AS31" s="370"/>
      <c r="AT31" s="370"/>
      <c r="AU31" s="370"/>
      <c r="AV31" s="370"/>
      <c r="AW31" s="370"/>
      <c r="AX31" s="370"/>
      <c r="AY31" s="369"/>
      <c r="AZ31" s="369"/>
      <c r="BA31" s="222" t="s">
        <v>134</v>
      </c>
      <c r="BB31" s="222" t="s">
        <v>3830</v>
      </c>
      <c r="BC31" s="212" t="s">
        <v>3828</v>
      </c>
      <c r="BD31" s="212" t="s">
        <v>3829</v>
      </c>
      <c r="BE31" s="222">
        <v>1</v>
      </c>
      <c r="BF31" s="222">
        <v>53.1</v>
      </c>
      <c r="BG31" s="372"/>
      <c r="BH31" s="222"/>
      <c r="BI31" s="372"/>
      <c r="BJ31" s="373">
        <v>4570.32</v>
      </c>
      <c r="BK31" s="336" t="s">
        <v>3831</v>
      </c>
      <c r="BL31" s="370"/>
      <c r="BM31" s="212" t="s">
        <v>2424</v>
      </c>
    </row>
    <row r="32" spans="1:65" ht="22.5" x14ac:dyDescent="0.2">
      <c r="A32" s="331"/>
      <c r="B32" s="368"/>
      <c r="C32" s="376">
        <v>20</v>
      </c>
      <c r="D32" s="212" t="s">
        <v>3832</v>
      </c>
      <c r="E32" s="369"/>
      <c r="F32" s="370"/>
      <c r="G32" s="370"/>
      <c r="H32" s="369"/>
      <c r="I32" s="369"/>
      <c r="J32" s="222" t="s">
        <v>76</v>
      </c>
      <c r="K32" s="370"/>
      <c r="L32" s="370"/>
      <c r="M32" s="212" t="s">
        <v>3833</v>
      </c>
      <c r="N32" s="222" t="s">
        <v>3834</v>
      </c>
      <c r="O32" s="370"/>
      <c r="P32" s="370"/>
      <c r="Q32" s="370"/>
      <c r="R32" s="370"/>
      <c r="S32" s="369"/>
      <c r="T32" s="369"/>
      <c r="U32" s="370"/>
      <c r="V32" s="370"/>
      <c r="W32" s="370"/>
      <c r="X32" s="370"/>
      <c r="Y32" s="370"/>
      <c r="Z32" s="370"/>
      <c r="AA32" s="370"/>
      <c r="AB32" s="370"/>
      <c r="AC32" s="369"/>
      <c r="AD32" s="369"/>
      <c r="AE32" s="370"/>
      <c r="AF32" s="370"/>
      <c r="AG32" s="370"/>
      <c r="AH32" s="370"/>
      <c r="AI32" s="212" t="s">
        <v>1131</v>
      </c>
      <c r="AJ32" s="370"/>
      <c r="AK32" s="370"/>
      <c r="AL32" s="370"/>
      <c r="AM32" s="370"/>
      <c r="AN32" s="370"/>
      <c r="AO32" s="369"/>
      <c r="AP32" s="370"/>
      <c r="AQ32" s="369"/>
      <c r="AR32" s="371"/>
      <c r="AS32" s="370"/>
      <c r="AT32" s="370"/>
      <c r="AU32" s="370"/>
      <c r="AV32" s="370"/>
      <c r="AW32" s="370"/>
      <c r="AX32" s="370"/>
      <c r="AY32" s="369"/>
      <c r="AZ32" s="369"/>
      <c r="BA32" s="222" t="s">
        <v>134</v>
      </c>
      <c r="BB32" s="222" t="s">
        <v>3834</v>
      </c>
      <c r="BC32" s="212" t="s">
        <v>3832</v>
      </c>
      <c r="BD32" s="212" t="s">
        <v>3833</v>
      </c>
      <c r="BE32" s="222">
        <v>1</v>
      </c>
      <c r="BF32" s="222">
        <v>52.8</v>
      </c>
      <c r="BG32" s="372"/>
      <c r="BH32" s="222"/>
      <c r="BI32" s="372"/>
      <c r="BJ32" s="373"/>
      <c r="BK32" s="336" t="s">
        <v>3989</v>
      </c>
      <c r="BL32" s="370"/>
      <c r="BM32" s="212" t="s">
        <v>2424</v>
      </c>
    </row>
    <row r="33" spans="1:65" ht="22.5" x14ac:dyDescent="0.2">
      <c r="A33" s="331"/>
      <c r="B33" s="368"/>
      <c r="C33" s="376">
        <v>21</v>
      </c>
      <c r="D33" s="212" t="s">
        <v>3835</v>
      </c>
      <c r="E33" s="369"/>
      <c r="F33" s="370"/>
      <c r="G33" s="370"/>
      <c r="H33" s="369"/>
      <c r="I33" s="369"/>
      <c r="J33" s="222" t="s">
        <v>76</v>
      </c>
      <c r="K33" s="370"/>
      <c r="L33" s="370"/>
      <c r="M33" s="212" t="s">
        <v>3836</v>
      </c>
      <c r="N33" s="222" t="s">
        <v>3837</v>
      </c>
      <c r="O33" s="370"/>
      <c r="P33" s="370"/>
      <c r="Q33" s="370"/>
      <c r="R33" s="370"/>
      <c r="S33" s="369"/>
      <c r="T33" s="369"/>
      <c r="U33" s="370"/>
      <c r="V33" s="370"/>
      <c r="W33" s="370"/>
      <c r="X33" s="370"/>
      <c r="Y33" s="370"/>
      <c r="Z33" s="370"/>
      <c r="AA33" s="370"/>
      <c r="AB33" s="370"/>
      <c r="AC33" s="369"/>
      <c r="AD33" s="369"/>
      <c r="AE33" s="370"/>
      <c r="AF33" s="370"/>
      <c r="AG33" s="370"/>
      <c r="AH33" s="370"/>
      <c r="AI33" s="212" t="s">
        <v>1131</v>
      </c>
      <c r="AJ33" s="370"/>
      <c r="AK33" s="370"/>
      <c r="AL33" s="370"/>
      <c r="AM33" s="370"/>
      <c r="AN33" s="370"/>
      <c r="AO33" s="369"/>
      <c r="AP33" s="370"/>
      <c r="AQ33" s="369"/>
      <c r="AR33" s="371"/>
      <c r="AS33" s="370"/>
      <c r="AT33" s="370"/>
      <c r="AU33" s="370"/>
      <c r="AV33" s="370"/>
      <c r="AW33" s="370"/>
      <c r="AX33" s="370"/>
      <c r="AY33" s="369"/>
      <c r="AZ33" s="369"/>
      <c r="BA33" s="222" t="s">
        <v>134</v>
      </c>
      <c r="BB33" s="222" t="s">
        <v>3837</v>
      </c>
      <c r="BC33" s="212" t="s">
        <v>3835</v>
      </c>
      <c r="BD33" s="212" t="s">
        <v>3836</v>
      </c>
      <c r="BE33" s="222">
        <v>1</v>
      </c>
      <c r="BF33" s="222">
        <v>34.6</v>
      </c>
      <c r="BG33" s="372"/>
      <c r="BH33" s="222">
        <v>3574.6</v>
      </c>
      <c r="BI33" s="372"/>
      <c r="BJ33" s="373">
        <v>3574.6</v>
      </c>
      <c r="BK33" s="336" t="s">
        <v>3838</v>
      </c>
      <c r="BL33" s="370"/>
      <c r="BM33" s="212" t="s">
        <v>2424</v>
      </c>
    </row>
    <row r="34" spans="1:65" x14ac:dyDescent="0.2">
      <c r="A34" s="331"/>
      <c r="B34" s="368"/>
      <c r="C34" s="376">
        <v>22</v>
      </c>
      <c r="D34" s="212" t="s">
        <v>3839</v>
      </c>
      <c r="E34" s="369"/>
      <c r="F34" s="370"/>
      <c r="G34" s="370"/>
      <c r="H34" s="369"/>
      <c r="I34" s="369"/>
      <c r="J34" s="222" t="s">
        <v>76</v>
      </c>
      <c r="K34" s="370"/>
      <c r="L34" s="370"/>
      <c r="M34" s="212" t="s">
        <v>3840</v>
      </c>
      <c r="N34" s="222" t="s">
        <v>3841</v>
      </c>
      <c r="O34" s="370"/>
      <c r="P34" s="370"/>
      <c r="Q34" s="370"/>
      <c r="R34" s="370"/>
      <c r="S34" s="369"/>
      <c r="T34" s="369"/>
      <c r="U34" s="370"/>
      <c r="V34" s="370"/>
      <c r="W34" s="370"/>
      <c r="X34" s="370"/>
      <c r="Y34" s="370"/>
      <c r="Z34" s="370"/>
      <c r="AA34" s="370"/>
      <c r="AB34" s="370"/>
      <c r="AC34" s="369"/>
      <c r="AD34" s="369"/>
      <c r="AE34" s="370"/>
      <c r="AF34" s="370"/>
      <c r="AG34" s="370"/>
      <c r="AH34" s="370"/>
      <c r="AI34" s="212" t="s">
        <v>1131</v>
      </c>
      <c r="AJ34" s="370"/>
      <c r="AK34" s="370"/>
      <c r="AL34" s="370"/>
      <c r="AM34" s="370"/>
      <c r="AN34" s="370"/>
      <c r="AO34" s="369"/>
      <c r="AP34" s="370"/>
      <c r="AQ34" s="369"/>
      <c r="AR34" s="371"/>
      <c r="AS34" s="370"/>
      <c r="AT34" s="370"/>
      <c r="AU34" s="370"/>
      <c r="AV34" s="370"/>
      <c r="AW34" s="370"/>
      <c r="AX34" s="370"/>
      <c r="AY34" s="369"/>
      <c r="AZ34" s="369"/>
      <c r="BA34" s="222">
        <v>2114</v>
      </c>
      <c r="BB34" s="222" t="s">
        <v>3841</v>
      </c>
      <c r="BC34" s="212" t="s">
        <v>3839</v>
      </c>
      <c r="BD34" s="212" t="s">
        <v>3840</v>
      </c>
      <c r="BE34" s="222">
        <v>1</v>
      </c>
      <c r="BF34" s="222">
        <v>71</v>
      </c>
      <c r="BG34" s="372"/>
      <c r="BH34" s="222">
        <v>5269.73</v>
      </c>
      <c r="BI34" s="372"/>
      <c r="BJ34" s="373"/>
      <c r="BK34" s="336"/>
      <c r="BL34" s="370"/>
      <c r="BM34" s="212" t="s">
        <v>2424</v>
      </c>
    </row>
    <row r="35" spans="1:65" x14ac:dyDescent="0.2">
      <c r="A35" s="331"/>
      <c r="B35" s="368"/>
      <c r="C35" s="376">
        <v>23</v>
      </c>
      <c r="D35" s="212" t="s">
        <v>3842</v>
      </c>
      <c r="E35" s="369"/>
      <c r="F35" s="370"/>
      <c r="G35" s="370"/>
      <c r="H35" s="369"/>
      <c r="I35" s="369"/>
      <c r="J35" s="222" t="s">
        <v>76</v>
      </c>
      <c r="K35" s="370"/>
      <c r="L35" s="370"/>
      <c r="M35" s="212" t="s">
        <v>3843</v>
      </c>
      <c r="N35" s="222" t="s">
        <v>3844</v>
      </c>
      <c r="O35" s="370"/>
      <c r="P35" s="370"/>
      <c r="Q35" s="370"/>
      <c r="R35" s="370"/>
      <c r="S35" s="369"/>
      <c r="T35" s="369"/>
      <c r="U35" s="370"/>
      <c r="V35" s="370"/>
      <c r="W35" s="370"/>
      <c r="X35" s="370"/>
      <c r="Y35" s="370"/>
      <c r="Z35" s="370"/>
      <c r="AA35" s="370"/>
      <c r="AB35" s="370"/>
      <c r="AC35" s="369"/>
      <c r="AD35" s="369"/>
      <c r="AE35" s="370"/>
      <c r="AF35" s="370"/>
      <c r="AG35" s="370"/>
      <c r="AH35" s="370"/>
      <c r="AI35" s="212" t="s">
        <v>1131</v>
      </c>
      <c r="AJ35" s="370"/>
      <c r="AK35" s="370"/>
      <c r="AL35" s="370"/>
      <c r="AM35" s="370"/>
      <c r="AN35" s="370"/>
      <c r="AO35" s="369"/>
      <c r="AP35" s="370"/>
      <c r="AQ35" s="369"/>
      <c r="AR35" s="371"/>
      <c r="AS35" s="370"/>
      <c r="AT35" s="370"/>
      <c r="AU35" s="370"/>
      <c r="AV35" s="370"/>
      <c r="AW35" s="370"/>
      <c r="AX35" s="370"/>
      <c r="AY35" s="369"/>
      <c r="AZ35" s="369"/>
      <c r="BA35" s="222" t="s">
        <v>3845</v>
      </c>
      <c r="BB35" s="222" t="s">
        <v>3844</v>
      </c>
      <c r="BC35" s="212" t="s">
        <v>3842</v>
      </c>
      <c r="BD35" s="212" t="s">
        <v>3843</v>
      </c>
      <c r="BE35" s="222">
        <v>1</v>
      </c>
      <c r="BF35" s="222">
        <v>91.2</v>
      </c>
      <c r="BG35" s="372"/>
      <c r="BH35" s="222">
        <v>6087.22</v>
      </c>
      <c r="BI35" s="372"/>
      <c r="BJ35" s="373"/>
      <c r="BK35" s="336"/>
      <c r="BL35" s="370"/>
      <c r="BM35" s="212" t="s">
        <v>2424</v>
      </c>
    </row>
    <row r="36" spans="1:65" x14ac:dyDescent="0.2">
      <c r="A36" s="331"/>
      <c r="B36" s="368"/>
      <c r="C36" s="376">
        <v>24</v>
      </c>
      <c r="D36" s="212" t="s">
        <v>3846</v>
      </c>
      <c r="E36" s="369"/>
      <c r="F36" s="370"/>
      <c r="G36" s="370"/>
      <c r="H36" s="369"/>
      <c r="I36" s="369"/>
      <c r="J36" s="222" t="s">
        <v>76</v>
      </c>
      <c r="K36" s="370"/>
      <c r="L36" s="370"/>
      <c r="M36" s="212" t="s">
        <v>3847</v>
      </c>
      <c r="N36" s="222" t="s">
        <v>3848</v>
      </c>
      <c r="O36" s="370"/>
      <c r="P36" s="370"/>
      <c r="Q36" s="370"/>
      <c r="R36" s="370"/>
      <c r="S36" s="369"/>
      <c r="T36" s="369"/>
      <c r="U36" s="370"/>
      <c r="V36" s="370"/>
      <c r="W36" s="370"/>
      <c r="X36" s="370"/>
      <c r="Y36" s="370"/>
      <c r="Z36" s="370"/>
      <c r="AA36" s="370"/>
      <c r="AB36" s="370"/>
      <c r="AC36" s="369"/>
      <c r="AD36" s="369"/>
      <c r="AE36" s="370"/>
      <c r="AF36" s="370"/>
      <c r="AG36" s="370"/>
      <c r="AH36" s="370"/>
      <c r="AI36" s="212" t="s">
        <v>1131</v>
      </c>
      <c r="AJ36" s="370"/>
      <c r="AK36" s="370"/>
      <c r="AL36" s="370"/>
      <c r="AM36" s="370"/>
      <c r="AN36" s="370"/>
      <c r="AO36" s="369"/>
      <c r="AP36" s="370"/>
      <c r="AQ36" s="369"/>
      <c r="AR36" s="371"/>
      <c r="AS36" s="370"/>
      <c r="AT36" s="370"/>
      <c r="AU36" s="370"/>
      <c r="AV36" s="370"/>
      <c r="AW36" s="370"/>
      <c r="AX36" s="370"/>
      <c r="AY36" s="369"/>
      <c r="AZ36" s="369"/>
      <c r="BA36" s="222">
        <v>1828</v>
      </c>
      <c r="BB36" s="222" t="s">
        <v>3848</v>
      </c>
      <c r="BC36" s="212" t="s">
        <v>3846</v>
      </c>
      <c r="BD36" s="212" t="s">
        <v>3847</v>
      </c>
      <c r="BE36" s="222">
        <v>1</v>
      </c>
      <c r="BF36" s="222">
        <v>71.099999999999994</v>
      </c>
      <c r="BG36" s="372"/>
      <c r="BH36" s="222">
        <v>5272.81</v>
      </c>
      <c r="BI36" s="372"/>
      <c r="BJ36" s="373"/>
      <c r="BK36" s="336"/>
      <c r="BL36" s="370"/>
      <c r="BM36" s="212" t="s">
        <v>2424</v>
      </c>
    </row>
    <row r="37" spans="1:65" x14ac:dyDescent="0.2">
      <c r="A37" s="331"/>
      <c r="B37" s="368"/>
      <c r="C37" s="376">
        <v>25</v>
      </c>
      <c r="D37" s="212" t="s">
        <v>3849</v>
      </c>
      <c r="E37" s="369"/>
      <c r="F37" s="370"/>
      <c r="G37" s="370"/>
      <c r="H37" s="369"/>
      <c r="I37" s="369"/>
      <c r="J37" s="222" t="s">
        <v>76</v>
      </c>
      <c r="K37" s="370"/>
      <c r="L37" s="370"/>
      <c r="M37" s="212" t="s">
        <v>3850</v>
      </c>
      <c r="N37" s="222" t="s">
        <v>3851</v>
      </c>
      <c r="O37" s="370"/>
      <c r="P37" s="370"/>
      <c r="Q37" s="370"/>
      <c r="R37" s="370"/>
      <c r="S37" s="369"/>
      <c r="T37" s="369"/>
      <c r="U37" s="370"/>
      <c r="V37" s="370"/>
      <c r="W37" s="370"/>
      <c r="X37" s="370"/>
      <c r="Y37" s="370"/>
      <c r="Z37" s="370"/>
      <c r="AA37" s="370"/>
      <c r="AB37" s="370"/>
      <c r="AC37" s="369"/>
      <c r="AD37" s="369"/>
      <c r="AE37" s="370"/>
      <c r="AF37" s="370"/>
      <c r="AG37" s="370"/>
      <c r="AH37" s="370"/>
      <c r="AI37" s="212" t="s">
        <v>1131</v>
      </c>
      <c r="AJ37" s="370"/>
      <c r="AK37" s="370"/>
      <c r="AL37" s="370"/>
      <c r="AM37" s="370"/>
      <c r="AN37" s="370"/>
      <c r="AO37" s="369"/>
      <c r="AP37" s="370"/>
      <c r="AQ37" s="369"/>
      <c r="AR37" s="371"/>
      <c r="AS37" s="370"/>
      <c r="AT37" s="370"/>
      <c r="AU37" s="370"/>
      <c r="AV37" s="370"/>
      <c r="AW37" s="370"/>
      <c r="AX37" s="370"/>
      <c r="AY37" s="369"/>
      <c r="AZ37" s="369"/>
      <c r="BA37" s="222">
        <v>2117</v>
      </c>
      <c r="BB37" s="222" t="s">
        <v>3851</v>
      </c>
      <c r="BC37" s="212" t="s">
        <v>3849</v>
      </c>
      <c r="BD37" s="212" t="s">
        <v>3850</v>
      </c>
      <c r="BE37" s="222">
        <v>1</v>
      </c>
      <c r="BF37" s="222">
        <v>91.1</v>
      </c>
      <c r="BG37" s="372"/>
      <c r="BH37" s="222">
        <v>2830.92</v>
      </c>
      <c r="BI37" s="372"/>
      <c r="BJ37" s="373"/>
      <c r="BK37" s="336"/>
      <c r="BL37" s="370"/>
      <c r="BM37" s="212" t="s">
        <v>2424</v>
      </c>
    </row>
    <row r="38" spans="1:65" x14ac:dyDescent="0.2">
      <c r="A38" s="331"/>
      <c r="B38" s="368"/>
      <c r="C38" s="376">
        <v>26</v>
      </c>
      <c r="D38" s="212" t="s">
        <v>3852</v>
      </c>
      <c r="E38" s="369"/>
      <c r="F38" s="370"/>
      <c r="G38" s="370"/>
      <c r="H38" s="369"/>
      <c r="I38" s="369"/>
      <c r="J38" s="222" t="s">
        <v>76</v>
      </c>
      <c r="K38" s="370"/>
      <c r="L38" s="370"/>
      <c r="M38" s="212" t="s">
        <v>3853</v>
      </c>
      <c r="N38" s="222" t="s">
        <v>3854</v>
      </c>
      <c r="O38" s="370"/>
      <c r="P38" s="370"/>
      <c r="Q38" s="370"/>
      <c r="R38" s="370"/>
      <c r="S38" s="369"/>
      <c r="T38" s="369"/>
      <c r="U38" s="370"/>
      <c r="V38" s="370"/>
      <c r="W38" s="370"/>
      <c r="X38" s="370"/>
      <c r="Y38" s="370"/>
      <c r="Z38" s="370"/>
      <c r="AA38" s="370"/>
      <c r="AB38" s="370"/>
      <c r="AC38" s="369"/>
      <c r="AD38" s="369"/>
      <c r="AE38" s="370"/>
      <c r="AF38" s="370"/>
      <c r="AG38" s="370"/>
      <c r="AH38" s="370"/>
      <c r="AI38" s="212" t="s">
        <v>1131</v>
      </c>
      <c r="AJ38" s="370"/>
      <c r="AK38" s="370"/>
      <c r="AL38" s="370"/>
      <c r="AM38" s="370"/>
      <c r="AN38" s="370"/>
      <c r="AO38" s="369"/>
      <c r="AP38" s="370"/>
      <c r="AQ38" s="369"/>
      <c r="AR38" s="371"/>
      <c r="AS38" s="370"/>
      <c r="AT38" s="370"/>
      <c r="AU38" s="370"/>
      <c r="AV38" s="370"/>
      <c r="AW38" s="370"/>
      <c r="AX38" s="370"/>
      <c r="AY38" s="369"/>
      <c r="AZ38" s="369"/>
      <c r="BA38" s="222" t="s">
        <v>3855</v>
      </c>
      <c r="BB38" s="222" t="s">
        <v>3854</v>
      </c>
      <c r="BC38" s="212" t="s">
        <v>3852</v>
      </c>
      <c r="BD38" s="212" t="s">
        <v>3853</v>
      </c>
      <c r="BE38" s="222">
        <v>1</v>
      </c>
      <c r="BF38" s="222">
        <v>71.099999999999994</v>
      </c>
      <c r="BG38" s="372"/>
      <c r="BH38" s="222">
        <v>5272.81</v>
      </c>
      <c r="BI38" s="372"/>
      <c r="BJ38" s="373"/>
      <c r="BK38" s="336"/>
      <c r="BL38" s="370"/>
      <c r="BM38" s="212" t="s">
        <v>2424</v>
      </c>
    </row>
    <row r="39" spans="1:65" x14ac:dyDescent="0.2">
      <c r="A39" s="331"/>
      <c r="B39" s="368"/>
      <c r="C39" s="376">
        <v>27</v>
      </c>
      <c r="D39" s="212" t="s">
        <v>3856</v>
      </c>
      <c r="E39" s="369"/>
      <c r="F39" s="370"/>
      <c r="G39" s="370"/>
      <c r="H39" s="369"/>
      <c r="I39" s="369"/>
      <c r="J39" s="222" t="s">
        <v>76</v>
      </c>
      <c r="K39" s="370"/>
      <c r="L39" s="370"/>
      <c r="M39" s="212" t="s">
        <v>3857</v>
      </c>
      <c r="N39" s="222" t="s">
        <v>3858</v>
      </c>
      <c r="O39" s="370"/>
      <c r="P39" s="370"/>
      <c r="Q39" s="370"/>
      <c r="R39" s="370"/>
      <c r="S39" s="369"/>
      <c r="T39" s="369"/>
      <c r="U39" s="370"/>
      <c r="V39" s="370"/>
      <c r="W39" s="370"/>
      <c r="X39" s="370"/>
      <c r="Y39" s="370"/>
      <c r="Z39" s="370"/>
      <c r="AA39" s="370"/>
      <c r="AB39" s="370"/>
      <c r="AC39" s="369"/>
      <c r="AD39" s="369"/>
      <c r="AE39" s="370"/>
      <c r="AF39" s="370"/>
      <c r="AG39" s="370"/>
      <c r="AH39" s="370"/>
      <c r="AI39" s="212" t="s">
        <v>1131</v>
      </c>
      <c r="AJ39" s="370"/>
      <c r="AK39" s="370"/>
      <c r="AL39" s="370"/>
      <c r="AM39" s="370"/>
      <c r="AN39" s="370"/>
      <c r="AO39" s="369"/>
      <c r="AP39" s="370"/>
      <c r="AQ39" s="369"/>
      <c r="AR39" s="371"/>
      <c r="AS39" s="370"/>
      <c r="AT39" s="370"/>
      <c r="AU39" s="370"/>
      <c r="AV39" s="370"/>
      <c r="AW39" s="370"/>
      <c r="AX39" s="370"/>
      <c r="AY39" s="369"/>
      <c r="AZ39" s="369"/>
      <c r="BA39" s="222" t="s">
        <v>3859</v>
      </c>
      <c r="BB39" s="222" t="s">
        <v>3858</v>
      </c>
      <c r="BC39" s="212" t="s">
        <v>3856</v>
      </c>
      <c r="BD39" s="212" t="s">
        <v>3857</v>
      </c>
      <c r="BE39" s="222">
        <v>1</v>
      </c>
      <c r="BF39" s="222">
        <v>52.9</v>
      </c>
      <c r="BG39" s="372"/>
      <c r="BH39" s="222">
        <v>4567.0200000000004</v>
      </c>
      <c r="BI39" s="372"/>
      <c r="BJ39" s="373"/>
      <c r="BK39" s="336"/>
      <c r="BL39" s="370"/>
      <c r="BM39" s="212" t="s">
        <v>2424</v>
      </c>
    </row>
    <row r="40" spans="1:65" x14ac:dyDescent="0.2">
      <c r="A40" s="331"/>
      <c r="B40" s="368"/>
      <c r="C40" s="376">
        <v>28</v>
      </c>
      <c r="D40" s="212" t="s">
        <v>3860</v>
      </c>
      <c r="E40" s="369"/>
      <c r="F40" s="370"/>
      <c r="G40" s="370"/>
      <c r="H40" s="369"/>
      <c r="I40" s="369"/>
      <c r="J40" s="222" t="s">
        <v>76</v>
      </c>
      <c r="K40" s="370"/>
      <c r="L40" s="370"/>
      <c r="M40" s="212" t="s">
        <v>3861</v>
      </c>
      <c r="N40" s="222" t="s">
        <v>3862</v>
      </c>
      <c r="O40" s="370"/>
      <c r="P40" s="370"/>
      <c r="Q40" s="370"/>
      <c r="R40" s="370"/>
      <c r="S40" s="369"/>
      <c r="T40" s="369"/>
      <c r="U40" s="370"/>
      <c r="V40" s="370"/>
      <c r="W40" s="370"/>
      <c r="X40" s="370"/>
      <c r="Y40" s="370"/>
      <c r="Z40" s="370"/>
      <c r="AA40" s="370"/>
      <c r="AB40" s="370"/>
      <c r="AC40" s="369"/>
      <c r="AD40" s="369"/>
      <c r="AE40" s="370"/>
      <c r="AF40" s="370"/>
      <c r="AG40" s="370"/>
      <c r="AH40" s="370"/>
      <c r="AI40" s="212" t="s">
        <v>1131</v>
      </c>
      <c r="AJ40" s="370"/>
      <c r="AK40" s="370"/>
      <c r="AL40" s="370"/>
      <c r="AM40" s="370"/>
      <c r="AN40" s="370"/>
      <c r="AO40" s="369"/>
      <c r="AP40" s="370"/>
      <c r="AQ40" s="369"/>
      <c r="AR40" s="371"/>
      <c r="AS40" s="370"/>
      <c r="AT40" s="370"/>
      <c r="AU40" s="370"/>
      <c r="AV40" s="370"/>
      <c r="AW40" s="370"/>
      <c r="AX40" s="370"/>
      <c r="AY40" s="369"/>
      <c r="AZ40" s="369"/>
      <c r="BA40" s="222" t="s">
        <v>3863</v>
      </c>
      <c r="BB40" s="222" t="s">
        <v>3862</v>
      </c>
      <c r="BC40" s="212" t="s">
        <v>3860</v>
      </c>
      <c r="BD40" s="212" t="s">
        <v>3861</v>
      </c>
      <c r="BE40" s="222">
        <v>1</v>
      </c>
      <c r="BF40" s="222">
        <v>34.4</v>
      </c>
      <c r="BG40" s="372"/>
      <c r="BH40" s="222">
        <v>3564.67</v>
      </c>
      <c r="BI40" s="372"/>
      <c r="BJ40" s="373"/>
      <c r="BK40" s="336"/>
      <c r="BL40" s="370"/>
      <c r="BM40" s="212" t="s">
        <v>2424</v>
      </c>
    </row>
    <row r="41" spans="1:65" x14ac:dyDescent="0.2">
      <c r="A41" s="331"/>
      <c r="B41" s="368"/>
      <c r="C41" s="376">
        <v>29</v>
      </c>
      <c r="D41" s="212" t="s">
        <v>3864</v>
      </c>
      <c r="E41" s="369"/>
      <c r="F41" s="370"/>
      <c r="G41" s="370"/>
      <c r="H41" s="369"/>
      <c r="I41" s="369"/>
      <c r="J41" s="222" t="s">
        <v>76</v>
      </c>
      <c r="K41" s="370"/>
      <c r="L41" s="370"/>
      <c r="M41" s="212" t="s">
        <v>3865</v>
      </c>
      <c r="N41" s="222" t="s">
        <v>3866</v>
      </c>
      <c r="O41" s="370"/>
      <c r="P41" s="370"/>
      <c r="Q41" s="370"/>
      <c r="R41" s="370"/>
      <c r="S41" s="369"/>
      <c r="T41" s="369"/>
      <c r="U41" s="370"/>
      <c r="V41" s="370"/>
      <c r="W41" s="370"/>
      <c r="X41" s="370"/>
      <c r="Y41" s="370"/>
      <c r="Z41" s="370"/>
      <c r="AA41" s="370"/>
      <c r="AB41" s="370"/>
      <c r="AC41" s="369"/>
      <c r="AD41" s="369"/>
      <c r="AE41" s="370"/>
      <c r="AF41" s="370"/>
      <c r="AG41" s="370"/>
      <c r="AH41" s="370"/>
      <c r="AI41" s="212" t="s">
        <v>1131</v>
      </c>
      <c r="AJ41" s="370"/>
      <c r="AK41" s="370"/>
      <c r="AL41" s="370"/>
      <c r="AM41" s="370"/>
      <c r="AN41" s="370"/>
      <c r="AO41" s="369"/>
      <c r="AP41" s="370"/>
      <c r="AQ41" s="369"/>
      <c r="AR41" s="371"/>
      <c r="AS41" s="370"/>
      <c r="AT41" s="370"/>
      <c r="AU41" s="370"/>
      <c r="AV41" s="370"/>
      <c r="AW41" s="370"/>
      <c r="AX41" s="370"/>
      <c r="AY41" s="369"/>
      <c r="AZ41" s="369"/>
      <c r="BA41" s="222" t="s">
        <v>3867</v>
      </c>
      <c r="BB41" s="222" t="s">
        <v>3866</v>
      </c>
      <c r="BC41" s="212" t="s">
        <v>3864</v>
      </c>
      <c r="BD41" s="212" t="s">
        <v>3865</v>
      </c>
      <c r="BE41" s="222">
        <v>1</v>
      </c>
      <c r="BF41" s="222">
        <v>51.9</v>
      </c>
      <c r="BG41" s="372"/>
      <c r="BH41" s="222">
        <v>4533.92</v>
      </c>
      <c r="BI41" s="372"/>
      <c r="BJ41" s="373"/>
      <c r="BK41" s="336"/>
      <c r="BL41" s="370"/>
      <c r="BM41" s="212" t="s">
        <v>2424</v>
      </c>
    </row>
    <row r="42" spans="1:65" x14ac:dyDescent="0.2">
      <c r="A42" s="331"/>
      <c r="B42" s="368"/>
      <c r="C42" s="376">
        <v>30</v>
      </c>
      <c r="D42" s="212" t="s">
        <v>3868</v>
      </c>
      <c r="E42" s="369"/>
      <c r="F42" s="370"/>
      <c r="G42" s="370"/>
      <c r="H42" s="369"/>
      <c r="I42" s="369"/>
      <c r="J42" s="222" t="s">
        <v>76</v>
      </c>
      <c r="K42" s="370"/>
      <c r="L42" s="370"/>
      <c r="M42" s="212" t="s">
        <v>3869</v>
      </c>
      <c r="N42" s="222" t="s">
        <v>3870</v>
      </c>
      <c r="O42" s="370"/>
      <c r="P42" s="370"/>
      <c r="Q42" s="370"/>
      <c r="R42" s="370"/>
      <c r="S42" s="369"/>
      <c r="T42" s="369"/>
      <c r="U42" s="370"/>
      <c r="V42" s="370"/>
      <c r="W42" s="370"/>
      <c r="X42" s="370"/>
      <c r="Y42" s="370"/>
      <c r="Z42" s="370"/>
      <c r="AA42" s="370"/>
      <c r="AB42" s="370"/>
      <c r="AC42" s="369"/>
      <c r="AD42" s="369"/>
      <c r="AE42" s="370"/>
      <c r="AF42" s="370"/>
      <c r="AG42" s="370"/>
      <c r="AH42" s="370"/>
      <c r="AI42" s="212" t="s">
        <v>1131</v>
      </c>
      <c r="AJ42" s="370"/>
      <c r="AK42" s="370"/>
      <c r="AL42" s="370"/>
      <c r="AM42" s="370"/>
      <c r="AN42" s="370"/>
      <c r="AO42" s="369"/>
      <c r="AP42" s="370"/>
      <c r="AQ42" s="369"/>
      <c r="AR42" s="371"/>
      <c r="AS42" s="370"/>
      <c r="AT42" s="370"/>
      <c r="AU42" s="370"/>
      <c r="AV42" s="370"/>
      <c r="AW42" s="370"/>
      <c r="AX42" s="370"/>
      <c r="AY42" s="369"/>
      <c r="AZ42" s="369"/>
      <c r="BA42" s="222">
        <v>2118</v>
      </c>
      <c r="BB42" s="222" t="s">
        <v>3870</v>
      </c>
      <c r="BC42" s="212" t="s">
        <v>3868</v>
      </c>
      <c r="BD42" s="212" t="s">
        <v>3869</v>
      </c>
      <c r="BE42" s="222">
        <v>1</v>
      </c>
      <c r="BF42" s="222">
        <v>34.5</v>
      </c>
      <c r="BG42" s="372"/>
      <c r="BH42" s="222">
        <v>3568.1</v>
      </c>
      <c r="BI42" s="372"/>
      <c r="BJ42" s="373"/>
      <c r="BK42" s="336"/>
      <c r="BL42" s="370"/>
      <c r="BM42" s="212" t="s">
        <v>2424</v>
      </c>
    </row>
    <row r="43" spans="1:65" x14ac:dyDescent="0.2">
      <c r="A43" s="331"/>
      <c r="B43" s="368"/>
      <c r="C43" s="376">
        <v>31</v>
      </c>
      <c r="D43" s="212" t="s">
        <v>3871</v>
      </c>
      <c r="E43" s="369"/>
      <c r="F43" s="370"/>
      <c r="G43" s="370"/>
      <c r="H43" s="369"/>
      <c r="I43" s="369"/>
      <c r="J43" s="222" t="s">
        <v>76</v>
      </c>
      <c r="K43" s="370"/>
      <c r="L43" s="370"/>
      <c r="M43" s="212" t="s">
        <v>3872</v>
      </c>
      <c r="N43" s="222" t="s">
        <v>3873</v>
      </c>
      <c r="O43" s="370"/>
      <c r="P43" s="370"/>
      <c r="Q43" s="370"/>
      <c r="R43" s="370"/>
      <c r="S43" s="369"/>
      <c r="T43" s="369"/>
      <c r="U43" s="370"/>
      <c r="V43" s="370"/>
      <c r="W43" s="370"/>
      <c r="X43" s="370"/>
      <c r="Y43" s="370"/>
      <c r="Z43" s="370"/>
      <c r="AA43" s="370"/>
      <c r="AB43" s="370"/>
      <c r="AC43" s="369"/>
      <c r="AD43" s="369"/>
      <c r="AE43" s="370"/>
      <c r="AF43" s="370"/>
      <c r="AG43" s="370"/>
      <c r="AH43" s="370"/>
      <c r="AI43" s="212" t="s">
        <v>1131</v>
      </c>
      <c r="AJ43" s="370"/>
      <c r="AK43" s="370"/>
      <c r="AL43" s="370"/>
      <c r="AM43" s="370"/>
      <c r="AN43" s="370"/>
      <c r="AO43" s="369"/>
      <c r="AP43" s="370"/>
      <c r="AQ43" s="369"/>
      <c r="AR43" s="371"/>
      <c r="AS43" s="370"/>
      <c r="AT43" s="370"/>
      <c r="AU43" s="370"/>
      <c r="AV43" s="370"/>
      <c r="AW43" s="370"/>
      <c r="AX43" s="370"/>
      <c r="AY43" s="369"/>
      <c r="AZ43" s="369"/>
      <c r="BA43" s="222" t="s">
        <v>3874</v>
      </c>
      <c r="BB43" s="222" t="s">
        <v>3873</v>
      </c>
      <c r="BC43" s="212" t="s">
        <v>3871</v>
      </c>
      <c r="BD43" s="212" t="s">
        <v>3872</v>
      </c>
      <c r="BE43" s="222">
        <v>1</v>
      </c>
      <c r="BF43" s="222">
        <v>69.400000000000006</v>
      </c>
      <c r="BG43" s="372"/>
      <c r="BH43" s="222">
        <v>5223.1499999999996</v>
      </c>
      <c r="BI43" s="372"/>
      <c r="BJ43" s="373"/>
      <c r="BK43" s="336"/>
      <c r="BL43" s="370"/>
      <c r="BM43" s="212" t="s">
        <v>2424</v>
      </c>
    </row>
    <row r="44" spans="1:65" ht="22.5" x14ac:dyDescent="0.2">
      <c r="A44" s="331"/>
      <c r="B44" s="368"/>
      <c r="C44" s="376">
        <v>32</v>
      </c>
      <c r="D44" s="212" t="s">
        <v>3875</v>
      </c>
      <c r="E44" s="369"/>
      <c r="F44" s="370"/>
      <c r="G44" s="370"/>
      <c r="H44" s="369"/>
      <c r="I44" s="369"/>
      <c r="J44" s="222" t="s">
        <v>76</v>
      </c>
      <c r="K44" s="370"/>
      <c r="L44" s="370"/>
      <c r="M44" s="212" t="s">
        <v>3876</v>
      </c>
      <c r="N44" s="222" t="s">
        <v>3877</v>
      </c>
      <c r="O44" s="370"/>
      <c r="P44" s="370"/>
      <c r="Q44" s="370"/>
      <c r="R44" s="370"/>
      <c r="S44" s="369"/>
      <c r="T44" s="369"/>
      <c r="U44" s="370"/>
      <c r="V44" s="370"/>
      <c r="W44" s="370"/>
      <c r="X44" s="370"/>
      <c r="Y44" s="370"/>
      <c r="Z44" s="370"/>
      <c r="AA44" s="370"/>
      <c r="AB44" s="370"/>
      <c r="AC44" s="369"/>
      <c r="AD44" s="369"/>
      <c r="AE44" s="370"/>
      <c r="AF44" s="370"/>
      <c r="AG44" s="370"/>
      <c r="AH44" s="370"/>
      <c r="AI44" s="212" t="s">
        <v>1131</v>
      </c>
      <c r="AJ44" s="370"/>
      <c r="AK44" s="370"/>
      <c r="AL44" s="370"/>
      <c r="AM44" s="370"/>
      <c r="AN44" s="370"/>
      <c r="AO44" s="369"/>
      <c r="AP44" s="370"/>
      <c r="AQ44" s="369"/>
      <c r="AR44" s="371"/>
      <c r="AS44" s="370"/>
      <c r="AT44" s="370"/>
      <c r="AU44" s="370"/>
      <c r="AV44" s="370"/>
      <c r="AW44" s="370"/>
      <c r="AX44" s="370"/>
      <c r="AY44" s="369"/>
      <c r="AZ44" s="369"/>
      <c r="BA44" s="222" t="s">
        <v>134</v>
      </c>
      <c r="BB44" s="222" t="s">
        <v>3877</v>
      </c>
      <c r="BC44" s="212" t="s">
        <v>3875</v>
      </c>
      <c r="BD44" s="212" t="s">
        <v>3876</v>
      </c>
      <c r="BE44" s="222">
        <v>1</v>
      </c>
      <c r="BF44" s="222">
        <v>52.3</v>
      </c>
      <c r="BG44" s="372"/>
      <c r="BH44" s="222"/>
      <c r="BI44" s="372"/>
      <c r="BJ44" s="373"/>
      <c r="BK44" s="336" t="s">
        <v>3990</v>
      </c>
      <c r="BL44" s="370"/>
      <c r="BM44" s="212" t="s">
        <v>2424</v>
      </c>
    </row>
    <row r="45" spans="1:65" x14ac:dyDescent="0.2">
      <c r="A45" s="331"/>
      <c r="B45" s="368"/>
      <c r="C45" s="376">
        <v>33</v>
      </c>
      <c r="D45" s="212" t="s">
        <v>3878</v>
      </c>
      <c r="E45" s="369"/>
      <c r="F45" s="370"/>
      <c r="G45" s="370"/>
      <c r="H45" s="369"/>
      <c r="I45" s="369"/>
      <c r="J45" s="222" t="s">
        <v>76</v>
      </c>
      <c r="K45" s="370"/>
      <c r="L45" s="370"/>
      <c r="M45" s="212" t="s">
        <v>3879</v>
      </c>
      <c r="N45" s="222" t="s">
        <v>3880</v>
      </c>
      <c r="O45" s="370"/>
      <c r="P45" s="370"/>
      <c r="Q45" s="370"/>
      <c r="R45" s="370"/>
      <c r="S45" s="369"/>
      <c r="T45" s="369"/>
      <c r="U45" s="370"/>
      <c r="V45" s="370"/>
      <c r="W45" s="370"/>
      <c r="X45" s="370"/>
      <c r="Y45" s="370"/>
      <c r="Z45" s="370"/>
      <c r="AA45" s="370"/>
      <c r="AB45" s="370"/>
      <c r="AC45" s="369"/>
      <c r="AD45" s="369"/>
      <c r="AE45" s="370"/>
      <c r="AF45" s="370"/>
      <c r="AG45" s="370"/>
      <c r="AH45" s="370"/>
      <c r="AI45" s="212" t="s">
        <v>1131</v>
      </c>
      <c r="AJ45" s="370"/>
      <c r="AK45" s="370"/>
      <c r="AL45" s="370"/>
      <c r="AM45" s="370"/>
      <c r="AN45" s="370"/>
      <c r="AO45" s="369"/>
      <c r="AP45" s="370"/>
      <c r="AQ45" s="369"/>
      <c r="AR45" s="371"/>
      <c r="AS45" s="370"/>
      <c r="AT45" s="370"/>
      <c r="AU45" s="370"/>
      <c r="AV45" s="370"/>
      <c r="AW45" s="370"/>
      <c r="AX45" s="370"/>
      <c r="AY45" s="369"/>
      <c r="AZ45" s="369"/>
      <c r="BA45" s="222">
        <v>219</v>
      </c>
      <c r="BB45" s="222" t="s">
        <v>3880</v>
      </c>
      <c r="BC45" s="212" t="s">
        <v>3878</v>
      </c>
      <c r="BD45" s="212" t="s">
        <v>3879</v>
      </c>
      <c r="BE45" s="222">
        <v>1</v>
      </c>
      <c r="BF45" s="222">
        <v>34.700000000000003</v>
      </c>
      <c r="BG45" s="372"/>
      <c r="BH45" s="222">
        <v>3574.72</v>
      </c>
      <c r="BI45" s="372"/>
      <c r="BJ45" s="373"/>
      <c r="BK45" s="336"/>
      <c r="BL45" s="370"/>
      <c r="BM45" s="212" t="s">
        <v>2424</v>
      </c>
    </row>
    <row r="46" spans="1:65" ht="22.5" x14ac:dyDescent="0.2">
      <c r="A46" s="331"/>
      <c r="B46" s="368"/>
      <c r="C46" s="376">
        <v>34</v>
      </c>
      <c r="D46" s="212" t="s">
        <v>3881</v>
      </c>
      <c r="E46" s="369"/>
      <c r="F46" s="370"/>
      <c r="G46" s="370"/>
      <c r="H46" s="369"/>
      <c r="I46" s="369"/>
      <c r="J46" s="222" t="s">
        <v>76</v>
      </c>
      <c r="K46" s="370"/>
      <c r="L46" s="370"/>
      <c r="M46" s="212" t="s">
        <v>3882</v>
      </c>
      <c r="N46" s="222" t="s">
        <v>3883</v>
      </c>
      <c r="O46" s="370"/>
      <c r="P46" s="370"/>
      <c r="Q46" s="370"/>
      <c r="R46" s="370"/>
      <c r="S46" s="369"/>
      <c r="T46" s="369"/>
      <c r="U46" s="370"/>
      <c r="V46" s="370"/>
      <c r="W46" s="370"/>
      <c r="X46" s="370"/>
      <c r="Y46" s="370"/>
      <c r="Z46" s="370"/>
      <c r="AA46" s="370"/>
      <c r="AB46" s="370"/>
      <c r="AC46" s="369"/>
      <c r="AD46" s="369"/>
      <c r="AE46" s="370"/>
      <c r="AF46" s="370"/>
      <c r="AG46" s="370"/>
      <c r="AH46" s="370"/>
      <c r="AI46" s="212" t="s">
        <v>1131</v>
      </c>
      <c r="AJ46" s="370"/>
      <c r="AK46" s="370"/>
      <c r="AL46" s="370"/>
      <c r="AM46" s="370"/>
      <c r="AN46" s="370"/>
      <c r="AO46" s="369"/>
      <c r="AP46" s="370"/>
      <c r="AQ46" s="369"/>
      <c r="AR46" s="371"/>
      <c r="AS46" s="370"/>
      <c r="AT46" s="370"/>
      <c r="AU46" s="370"/>
      <c r="AV46" s="370"/>
      <c r="AW46" s="370"/>
      <c r="AX46" s="370"/>
      <c r="AY46" s="369"/>
      <c r="AZ46" s="369"/>
      <c r="BA46" s="222" t="s">
        <v>134</v>
      </c>
      <c r="BB46" s="222" t="s">
        <v>3883</v>
      </c>
      <c r="BC46" s="212" t="s">
        <v>3881</v>
      </c>
      <c r="BD46" s="212" t="s">
        <v>3882</v>
      </c>
      <c r="BE46" s="222">
        <v>1</v>
      </c>
      <c r="BF46" s="222">
        <v>70.400000000000006</v>
      </c>
      <c r="BG46" s="372"/>
      <c r="BH46" s="222"/>
      <c r="BI46" s="372"/>
      <c r="BJ46" s="373"/>
      <c r="BK46" s="336" t="s">
        <v>3990</v>
      </c>
      <c r="BL46" s="370"/>
      <c r="BM46" s="212" t="s">
        <v>2424</v>
      </c>
    </row>
    <row r="47" spans="1:65" x14ac:dyDescent="0.2">
      <c r="A47" s="331"/>
      <c r="B47" s="368"/>
      <c r="C47" s="376">
        <v>35</v>
      </c>
      <c r="D47" s="212" t="s">
        <v>3884</v>
      </c>
      <c r="E47" s="369"/>
      <c r="F47" s="370"/>
      <c r="G47" s="370"/>
      <c r="H47" s="369"/>
      <c r="I47" s="369"/>
      <c r="J47" s="222" t="s">
        <v>76</v>
      </c>
      <c r="K47" s="370"/>
      <c r="L47" s="370"/>
      <c r="M47" s="212" t="s">
        <v>3885</v>
      </c>
      <c r="N47" s="222" t="s">
        <v>3886</v>
      </c>
      <c r="O47" s="370"/>
      <c r="P47" s="370"/>
      <c r="Q47" s="370"/>
      <c r="R47" s="370"/>
      <c r="S47" s="369"/>
      <c r="T47" s="369"/>
      <c r="U47" s="370"/>
      <c r="V47" s="370"/>
      <c r="W47" s="370"/>
      <c r="X47" s="370"/>
      <c r="Y47" s="370"/>
      <c r="Z47" s="370"/>
      <c r="AA47" s="370"/>
      <c r="AB47" s="370"/>
      <c r="AC47" s="369"/>
      <c r="AD47" s="369"/>
      <c r="AE47" s="370"/>
      <c r="AF47" s="370"/>
      <c r="AG47" s="370"/>
      <c r="AH47" s="370"/>
      <c r="AI47" s="212" t="s">
        <v>1131</v>
      </c>
      <c r="AJ47" s="370"/>
      <c r="AK47" s="370"/>
      <c r="AL47" s="370"/>
      <c r="AM47" s="370"/>
      <c r="AN47" s="370"/>
      <c r="AO47" s="369"/>
      <c r="AP47" s="370"/>
      <c r="AQ47" s="369"/>
      <c r="AR47" s="371"/>
      <c r="AS47" s="370"/>
      <c r="AT47" s="370"/>
      <c r="AU47" s="370"/>
      <c r="AV47" s="370"/>
      <c r="AW47" s="370"/>
      <c r="AX47" s="370"/>
      <c r="AY47" s="369"/>
      <c r="AZ47" s="369"/>
      <c r="BA47" s="222">
        <v>214</v>
      </c>
      <c r="BB47" s="222" t="s">
        <v>3886</v>
      </c>
      <c r="BC47" s="212" t="s">
        <v>3884</v>
      </c>
      <c r="BD47" s="212" t="s">
        <v>3885</v>
      </c>
      <c r="BE47" s="222">
        <v>1</v>
      </c>
      <c r="BF47" s="222">
        <v>93.7</v>
      </c>
      <c r="BG47" s="372"/>
      <c r="BH47" s="222">
        <v>6041.15</v>
      </c>
      <c r="BI47" s="372"/>
      <c r="BJ47" s="373"/>
      <c r="BK47" s="336"/>
      <c r="BL47" s="370"/>
      <c r="BM47" s="212" t="s">
        <v>2424</v>
      </c>
    </row>
    <row r="48" spans="1:65" x14ac:dyDescent="0.2">
      <c r="A48" s="331"/>
      <c r="B48" s="368"/>
      <c r="C48" s="376">
        <v>36</v>
      </c>
      <c r="D48" s="212" t="s">
        <v>3887</v>
      </c>
      <c r="E48" s="369"/>
      <c r="F48" s="370"/>
      <c r="G48" s="370"/>
      <c r="H48" s="369"/>
      <c r="I48" s="369"/>
      <c r="J48" s="222" t="s">
        <v>76</v>
      </c>
      <c r="K48" s="370"/>
      <c r="L48" s="370"/>
      <c r="M48" s="212" t="s">
        <v>3888</v>
      </c>
      <c r="N48" s="222" t="s">
        <v>3889</v>
      </c>
      <c r="O48" s="370"/>
      <c r="P48" s="370"/>
      <c r="Q48" s="370"/>
      <c r="R48" s="370"/>
      <c r="S48" s="369"/>
      <c r="T48" s="369"/>
      <c r="U48" s="370"/>
      <c r="V48" s="370"/>
      <c r="W48" s="370"/>
      <c r="X48" s="370"/>
      <c r="Y48" s="370"/>
      <c r="Z48" s="370"/>
      <c r="AA48" s="370"/>
      <c r="AB48" s="370"/>
      <c r="AC48" s="369"/>
      <c r="AD48" s="369"/>
      <c r="AE48" s="370"/>
      <c r="AF48" s="370"/>
      <c r="AG48" s="370"/>
      <c r="AH48" s="370"/>
      <c r="AI48" s="212" t="s">
        <v>1131</v>
      </c>
      <c r="AJ48" s="370"/>
      <c r="AK48" s="370"/>
      <c r="AL48" s="370"/>
      <c r="AM48" s="370"/>
      <c r="AN48" s="370"/>
      <c r="AO48" s="369"/>
      <c r="AP48" s="370"/>
      <c r="AQ48" s="369"/>
      <c r="AR48" s="371"/>
      <c r="AS48" s="370"/>
      <c r="AT48" s="370"/>
      <c r="AU48" s="370"/>
      <c r="AV48" s="370"/>
      <c r="AW48" s="370"/>
      <c r="AX48" s="370"/>
      <c r="AY48" s="369"/>
      <c r="AZ48" s="369"/>
      <c r="BA48" s="222" t="s">
        <v>3890</v>
      </c>
      <c r="BB48" s="222" t="s">
        <v>3889</v>
      </c>
      <c r="BC48" s="212" t="s">
        <v>3887</v>
      </c>
      <c r="BD48" s="212" t="s">
        <v>3888</v>
      </c>
      <c r="BE48" s="222">
        <v>1</v>
      </c>
      <c r="BF48" s="222">
        <v>53</v>
      </c>
      <c r="BG48" s="372"/>
      <c r="BH48" s="222">
        <v>4567.0200000000004</v>
      </c>
      <c r="BI48" s="372"/>
      <c r="BJ48" s="373"/>
      <c r="BK48" s="336"/>
      <c r="BL48" s="370"/>
      <c r="BM48" s="212" t="s">
        <v>2424</v>
      </c>
    </row>
    <row r="49" spans="1:65" x14ac:dyDescent="0.2">
      <c r="A49" s="331"/>
      <c r="B49" s="368"/>
      <c r="C49" s="376">
        <v>37</v>
      </c>
      <c r="D49" s="212" t="s">
        <v>3891</v>
      </c>
      <c r="E49" s="369"/>
      <c r="F49" s="370"/>
      <c r="G49" s="370"/>
      <c r="H49" s="369"/>
      <c r="I49" s="369"/>
      <c r="J49" s="222" t="s">
        <v>76</v>
      </c>
      <c r="K49" s="370"/>
      <c r="L49" s="370"/>
      <c r="M49" s="212" t="s">
        <v>3892</v>
      </c>
      <c r="N49" s="222" t="s">
        <v>3893</v>
      </c>
      <c r="O49" s="370"/>
      <c r="P49" s="370"/>
      <c r="Q49" s="370"/>
      <c r="R49" s="370"/>
      <c r="S49" s="369"/>
      <c r="T49" s="369"/>
      <c r="U49" s="370"/>
      <c r="V49" s="370"/>
      <c r="W49" s="370"/>
      <c r="X49" s="370"/>
      <c r="Y49" s="370"/>
      <c r="Z49" s="370"/>
      <c r="AA49" s="370"/>
      <c r="AB49" s="370"/>
      <c r="AC49" s="369"/>
      <c r="AD49" s="369"/>
      <c r="AE49" s="370"/>
      <c r="AF49" s="370"/>
      <c r="AG49" s="370"/>
      <c r="AH49" s="370"/>
      <c r="AI49" s="212" t="s">
        <v>1131</v>
      </c>
      <c r="AJ49" s="370"/>
      <c r="AK49" s="370"/>
      <c r="AL49" s="370"/>
      <c r="AM49" s="370"/>
      <c r="AN49" s="370"/>
      <c r="AO49" s="369"/>
      <c r="AP49" s="370"/>
      <c r="AQ49" s="369"/>
      <c r="AR49" s="371"/>
      <c r="AS49" s="370"/>
      <c r="AT49" s="370"/>
      <c r="AU49" s="370"/>
      <c r="AV49" s="370"/>
      <c r="AW49" s="370"/>
      <c r="AX49" s="370"/>
      <c r="AY49" s="369"/>
      <c r="AZ49" s="369"/>
      <c r="BA49" s="222">
        <v>2113</v>
      </c>
      <c r="BB49" s="222" t="s">
        <v>3893</v>
      </c>
      <c r="BC49" s="212" t="s">
        <v>3891</v>
      </c>
      <c r="BD49" s="212" t="s">
        <v>3892</v>
      </c>
      <c r="BE49" s="222">
        <v>1</v>
      </c>
      <c r="BF49" s="222">
        <v>34.6</v>
      </c>
      <c r="BG49" s="372"/>
      <c r="BH49" s="222">
        <v>3574.72</v>
      </c>
      <c r="BI49" s="372"/>
      <c r="BJ49" s="373"/>
      <c r="BK49" s="336"/>
      <c r="BL49" s="370"/>
      <c r="BM49" s="212" t="s">
        <v>2424</v>
      </c>
    </row>
    <row r="50" spans="1:65" x14ac:dyDescent="0.2">
      <c r="A50" s="331"/>
      <c r="B50" s="368"/>
      <c r="C50" s="376">
        <v>38</v>
      </c>
      <c r="D50" s="212" t="s">
        <v>3894</v>
      </c>
      <c r="E50" s="369"/>
      <c r="F50" s="370"/>
      <c r="G50" s="370"/>
      <c r="H50" s="369"/>
      <c r="I50" s="369"/>
      <c r="J50" s="222" t="s">
        <v>76</v>
      </c>
      <c r="K50" s="370"/>
      <c r="L50" s="370"/>
      <c r="M50" s="212" t="s">
        <v>3895</v>
      </c>
      <c r="N50" s="222" t="s">
        <v>3896</v>
      </c>
      <c r="O50" s="370"/>
      <c r="P50" s="370"/>
      <c r="Q50" s="370"/>
      <c r="R50" s="370"/>
      <c r="S50" s="369"/>
      <c r="T50" s="369"/>
      <c r="U50" s="370"/>
      <c r="V50" s="370"/>
      <c r="W50" s="370"/>
      <c r="X50" s="370"/>
      <c r="Y50" s="370"/>
      <c r="Z50" s="370"/>
      <c r="AA50" s="370"/>
      <c r="AB50" s="370"/>
      <c r="AC50" s="369"/>
      <c r="AD50" s="369"/>
      <c r="AE50" s="370"/>
      <c r="AF50" s="370"/>
      <c r="AG50" s="370"/>
      <c r="AH50" s="370"/>
      <c r="AI50" s="212" t="s">
        <v>1131</v>
      </c>
      <c r="AJ50" s="370"/>
      <c r="AK50" s="370"/>
      <c r="AL50" s="370"/>
      <c r="AM50" s="370"/>
      <c r="AN50" s="370"/>
      <c r="AO50" s="369"/>
      <c r="AP50" s="370"/>
      <c r="AQ50" s="369"/>
      <c r="AR50" s="371"/>
      <c r="AS50" s="370"/>
      <c r="AT50" s="370"/>
      <c r="AU50" s="370"/>
      <c r="AV50" s="370"/>
      <c r="AW50" s="370"/>
      <c r="AX50" s="370"/>
      <c r="AY50" s="369"/>
      <c r="AZ50" s="369"/>
      <c r="BA50" s="222" t="s">
        <v>3897</v>
      </c>
      <c r="BB50" s="222" t="s">
        <v>3896</v>
      </c>
      <c r="BC50" s="212" t="s">
        <v>3894</v>
      </c>
      <c r="BD50" s="212" t="s">
        <v>3895</v>
      </c>
      <c r="BE50" s="222">
        <v>1</v>
      </c>
      <c r="BF50" s="222">
        <v>71.099999999999994</v>
      </c>
      <c r="BG50" s="372"/>
      <c r="BH50" s="222">
        <v>5272.81</v>
      </c>
      <c r="BI50" s="372"/>
      <c r="BJ50" s="373"/>
      <c r="BK50" s="336"/>
      <c r="BL50" s="370"/>
      <c r="BM50" s="212" t="s">
        <v>2424</v>
      </c>
    </row>
    <row r="51" spans="1:65" x14ac:dyDescent="0.2">
      <c r="A51" s="331"/>
      <c r="B51" s="368"/>
      <c r="C51" s="376">
        <v>39</v>
      </c>
      <c r="D51" s="212" t="s">
        <v>3898</v>
      </c>
      <c r="E51" s="369"/>
      <c r="F51" s="370"/>
      <c r="G51" s="370"/>
      <c r="H51" s="369"/>
      <c r="I51" s="369"/>
      <c r="J51" s="222" t="s">
        <v>76</v>
      </c>
      <c r="K51" s="370"/>
      <c r="L51" s="370"/>
      <c r="M51" s="212" t="s">
        <v>3899</v>
      </c>
      <c r="N51" s="222" t="s">
        <v>3900</v>
      </c>
      <c r="O51" s="370"/>
      <c r="P51" s="370"/>
      <c r="Q51" s="370"/>
      <c r="R51" s="370"/>
      <c r="S51" s="369"/>
      <c r="T51" s="369"/>
      <c r="U51" s="370"/>
      <c r="V51" s="370"/>
      <c r="W51" s="370"/>
      <c r="X51" s="370"/>
      <c r="Y51" s="370"/>
      <c r="Z51" s="370"/>
      <c r="AA51" s="370"/>
      <c r="AB51" s="370"/>
      <c r="AC51" s="369"/>
      <c r="AD51" s="369"/>
      <c r="AE51" s="370"/>
      <c r="AF51" s="370"/>
      <c r="AG51" s="370"/>
      <c r="AH51" s="370"/>
      <c r="AI51" s="212" t="s">
        <v>1241</v>
      </c>
      <c r="AJ51" s="370"/>
      <c r="AK51" s="370"/>
      <c r="AL51" s="370"/>
      <c r="AM51" s="370"/>
      <c r="AN51" s="370"/>
      <c r="AO51" s="369"/>
      <c r="AP51" s="370"/>
      <c r="AQ51" s="369"/>
      <c r="AR51" s="371"/>
      <c r="AS51" s="370"/>
      <c r="AT51" s="370"/>
      <c r="AU51" s="370"/>
      <c r="AV51" s="370"/>
      <c r="AW51" s="370"/>
      <c r="AX51" s="370"/>
      <c r="AY51" s="369"/>
      <c r="AZ51" s="369"/>
      <c r="BA51" s="222" t="s">
        <v>3901</v>
      </c>
      <c r="BB51" s="222" t="s">
        <v>3900</v>
      </c>
      <c r="BC51" s="212" t="s">
        <v>3898</v>
      </c>
      <c r="BD51" s="212" t="s">
        <v>3899</v>
      </c>
      <c r="BE51" s="222">
        <v>1</v>
      </c>
      <c r="BF51" s="222">
        <v>35.6</v>
      </c>
      <c r="BG51" s="372">
        <v>0</v>
      </c>
      <c r="BH51" s="222">
        <v>0</v>
      </c>
      <c r="BI51" s="372"/>
      <c r="BJ51" s="373"/>
      <c r="BK51" s="336"/>
      <c r="BL51" s="370"/>
      <c r="BM51" s="212" t="s">
        <v>2424</v>
      </c>
    </row>
    <row r="52" spans="1:65" x14ac:dyDescent="0.2">
      <c r="A52" s="331"/>
      <c r="B52" s="368"/>
      <c r="C52" s="376">
        <v>40</v>
      </c>
      <c r="D52" s="212" t="s">
        <v>3902</v>
      </c>
      <c r="E52" s="369"/>
      <c r="F52" s="370"/>
      <c r="G52" s="370"/>
      <c r="H52" s="369"/>
      <c r="I52" s="369"/>
      <c r="J52" s="222" t="s">
        <v>76</v>
      </c>
      <c r="K52" s="370"/>
      <c r="L52" s="370"/>
      <c r="M52" s="212" t="s">
        <v>3903</v>
      </c>
      <c r="N52" s="222" t="s">
        <v>3904</v>
      </c>
      <c r="O52" s="370"/>
      <c r="P52" s="370"/>
      <c r="Q52" s="370"/>
      <c r="R52" s="370"/>
      <c r="S52" s="369"/>
      <c r="T52" s="369"/>
      <c r="U52" s="370"/>
      <c r="V52" s="370"/>
      <c r="W52" s="370"/>
      <c r="X52" s="370"/>
      <c r="Y52" s="370"/>
      <c r="Z52" s="370"/>
      <c r="AA52" s="370"/>
      <c r="AB52" s="370"/>
      <c r="AC52" s="369"/>
      <c r="AD52" s="369"/>
      <c r="AE52" s="370"/>
      <c r="AF52" s="370"/>
      <c r="AG52" s="370"/>
      <c r="AH52" s="370"/>
      <c r="AI52" s="212" t="s">
        <v>1454</v>
      </c>
      <c r="AJ52" s="370"/>
      <c r="AK52" s="370"/>
      <c r="AL52" s="370"/>
      <c r="AM52" s="370"/>
      <c r="AN52" s="370"/>
      <c r="AO52" s="369"/>
      <c r="AP52" s="370"/>
      <c r="AQ52" s="212" t="s">
        <v>3236</v>
      </c>
      <c r="AR52" s="222" t="s">
        <v>2885</v>
      </c>
      <c r="AS52" s="370"/>
      <c r="AT52" s="370"/>
      <c r="AU52" s="370"/>
      <c r="AV52" s="370"/>
      <c r="AW52" s="370"/>
      <c r="AX52" s="370"/>
      <c r="AY52" s="369"/>
      <c r="AZ52" s="369"/>
      <c r="BA52" s="222" t="s">
        <v>2874</v>
      </c>
      <c r="BB52" s="222" t="s">
        <v>3904</v>
      </c>
      <c r="BC52" s="212" t="s">
        <v>3902</v>
      </c>
      <c r="BD52" s="212" t="s">
        <v>3903</v>
      </c>
      <c r="BE52" s="222">
        <v>1</v>
      </c>
      <c r="BF52" s="222"/>
      <c r="BG52" s="372"/>
      <c r="BH52" s="222"/>
      <c r="BI52" s="372"/>
      <c r="BJ52" s="373"/>
      <c r="BK52" s="336"/>
      <c r="BL52" s="370"/>
      <c r="BM52" s="212" t="s">
        <v>2424</v>
      </c>
    </row>
    <row r="53" spans="1:65" x14ac:dyDescent="0.2">
      <c r="A53" s="331"/>
      <c r="B53" s="368"/>
      <c r="C53" s="376">
        <v>41</v>
      </c>
      <c r="D53" s="212" t="s">
        <v>3902</v>
      </c>
      <c r="E53" s="369"/>
      <c r="F53" s="370"/>
      <c r="G53" s="370"/>
      <c r="H53" s="369"/>
      <c r="I53" s="369"/>
      <c r="J53" s="222" t="s">
        <v>76</v>
      </c>
      <c r="K53" s="370"/>
      <c r="L53" s="370"/>
      <c r="M53" s="212" t="s">
        <v>3903</v>
      </c>
      <c r="N53" s="222" t="s">
        <v>3904</v>
      </c>
      <c r="O53" s="370"/>
      <c r="P53" s="370"/>
      <c r="Q53" s="370"/>
      <c r="R53" s="370"/>
      <c r="S53" s="369"/>
      <c r="T53" s="369"/>
      <c r="U53" s="370"/>
      <c r="V53" s="370"/>
      <c r="W53" s="370"/>
      <c r="X53" s="370"/>
      <c r="Y53" s="370"/>
      <c r="Z53" s="370"/>
      <c r="AA53" s="370"/>
      <c r="AB53" s="370"/>
      <c r="AC53" s="369"/>
      <c r="AD53" s="369"/>
      <c r="AE53" s="370"/>
      <c r="AF53" s="370"/>
      <c r="AG53" s="370"/>
      <c r="AH53" s="370"/>
      <c r="AI53" s="212" t="s">
        <v>1454</v>
      </c>
      <c r="AJ53" s="370"/>
      <c r="AK53" s="370"/>
      <c r="AL53" s="370"/>
      <c r="AM53" s="370"/>
      <c r="AN53" s="370"/>
      <c r="AO53" s="369"/>
      <c r="AP53" s="370"/>
      <c r="AQ53" s="212" t="s">
        <v>3238</v>
      </c>
      <c r="AR53" s="222" t="s">
        <v>2885</v>
      </c>
      <c r="AS53" s="370"/>
      <c r="AT53" s="370"/>
      <c r="AU53" s="370"/>
      <c r="AV53" s="370"/>
      <c r="AW53" s="370"/>
      <c r="AX53" s="370"/>
      <c r="AY53" s="369"/>
      <c r="AZ53" s="369"/>
      <c r="BA53" s="222" t="s">
        <v>3905</v>
      </c>
      <c r="BB53" s="222" t="s">
        <v>3904</v>
      </c>
      <c r="BC53" s="212" t="s">
        <v>3902</v>
      </c>
      <c r="BD53" s="212" t="s">
        <v>3903</v>
      </c>
      <c r="BE53" s="222">
        <v>1</v>
      </c>
      <c r="BF53" s="222">
        <v>48.4</v>
      </c>
      <c r="BG53" s="372"/>
      <c r="BH53" s="222">
        <v>336.32</v>
      </c>
      <c r="BI53" s="372"/>
      <c r="BJ53" s="373"/>
      <c r="BK53" s="336"/>
      <c r="BL53" s="370"/>
      <c r="BM53" s="212" t="s">
        <v>2424</v>
      </c>
    </row>
    <row r="54" spans="1:65" x14ac:dyDescent="0.2">
      <c r="A54" s="331"/>
      <c r="B54" s="368"/>
      <c r="C54" s="376">
        <v>42</v>
      </c>
      <c r="D54" s="212" t="s">
        <v>3906</v>
      </c>
      <c r="E54" s="369"/>
      <c r="F54" s="370"/>
      <c r="G54" s="370"/>
      <c r="H54" s="369"/>
      <c r="I54" s="369"/>
      <c r="J54" s="222" t="s">
        <v>76</v>
      </c>
      <c r="K54" s="370"/>
      <c r="L54" s="370"/>
      <c r="M54" s="212" t="s">
        <v>3907</v>
      </c>
      <c r="N54" s="222" t="s">
        <v>3908</v>
      </c>
      <c r="O54" s="370"/>
      <c r="P54" s="370"/>
      <c r="Q54" s="370"/>
      <c r="R54" s="370"/>
      <c r="S54" s="369"/>
      <c r="T54" s="369"/>
      <c r="U54" s="370"/>
      <c r="V54" s="370"/>
      <c r="W54" s="370"/>
      <c r="X54" s="370"/>
      <c r="Y54" s="370"/>
      <c r="Z54" s="370"/>
      <c r="AA54" s="370"/>
      <c r="AB54" s="370"/>
      <c r="AC54" s="369"/>
      <c r="AD54" s="369"/>
      <c r="AE54" s="370"/>
      <c r="AF54" s="370"/>
      <c r="AG54" s="370"/>
      <c r="AH54" s="370"/>
      <c r="AI54" s="212" t="s">
        <v>1463</v>
      </c>
      <c r="AJ54" s="370"/>
      <c r="AK54" s="370"/>
      <c r="AL54" s="370"/>
      <c r="AM54" s="370"/>
      <c r="AN54" s="370"/>
      <c r="AO54" s="369"/>
      <c r="AP54" s="370"/>
      <c r="AQ54" s="369"/>
      <c r="AR54" s="371"/>
      <c r="AS54" s="370"/>
      <c r="AT54" s="370"/>
      <c r="AU54" s="370"/>
      <c r="AV54" s="370"/>
      <c r="AW54" s="370"/>
      <c r="AX54" s="370"/>
      <c r="AY54" s="369"/>
      <c r="AZ54" s="369"/>
      <c r="BA54" s="222">
        <v>7180</v>
      </c>
      <c r="BB54" s="222" t="s">
        <v>3908</v>
      </c>
      <c r="BC54" s="212" t="s">
        <v>3906</v>
      </c>
      <c r="BD54" s="212" t="s">
        <v>3907</v>
      </c>
      <c r="BE54" s="222">
        <v>1</v>
      </c>
      <c r="BF54" s="222">
        <v>50.2</v>
      </c>
      <c r="BG54" s="372"/>
      <c r="BH54" s="222">
        <v>492.31</v>
      </c>
      <c r="BI54" s="372"/>
      <c r="BJ54" s="373"/>
      <c r="BK54" s="336"/>
      <c r="BL54" s="370"/>
      <c r="BM54" s="212" t="s">
        <v>2424</v>
      </c>
    </row>
    <row r="55" spans="1:65" x14ac:dyDescent="0.2">
      <c r="A55" s="331"/>
      <c r="B55" s="368"/>
      <c r="C55" s="376">
        <v>43</v>
      </c>
      <c r="D55" s="212" t="s">
        <v>3909</v>
      </c>
      <c r="E55" s="369"/>
      <c r="F55" s="370"/>
      <c r="G55" s="370"/>
      <c r="H55" s="369"/>
      <c r="I55" s="369"/>
      <c r="J55" s="222" t="s">
        <v>76</v>
      </c>
      <c r="K55" s="370"/>
      <c r="L55" s="370"/>
      <c r="M55" s="212" t="s">
        <v>3910</v>
      </c>
      <c r="N55" s="222" t="s">
        <v>3911</v>
      </c>
      <c r="O55" s="370"/>
      <c r="P55" s="370"/>
      <c r="Q55" s="370"/>
      <c r="R55" s="370"/>
      <c r="S55" s="369"/>
      <c r="T55" s="369"/>
      <c r="U55" s="370"/>
      <c r="V55" s="370"/>
      <c r="W55" s="370"/>
      <c r="X55" s="370"/>
      <c r="Y55" s="370"/>
      <c r="Z55" s="370"/>
      <c r="AA55" s="370"/>
      <c r="AB55" s="370"/>
      <c r="AC55" s="369"/>
      <c r="AD55" s="369"/>
      <c r="AE55" s="370"/>
      <c r="AF55" s="370"/>
      <c r="AG55" s="370"/>
      <c r="AH55" s="370"/>
      <c r="AI55" s="212" t="s">
        <v>1475</v>
      </c>
      <c r="AJ55" s="370"/>
      <c r="AK55" s="370"/>
      <c r="AL55" s="370"/>
      <c r="AM55" s="370"/>
      <c r="AN55" s="370"/>
      <c r="AO55" s="369"/>
      <c r="AP55" s="370"/>
      <c r="AQ55" s="369"/>
      <c r="AR55" s="371"/>
      <c r="AS55" s="370"/>
      <c r="AT55" s="370"/>
      <c r="AU55" s="370"/>
      <c r="AV55" s="370"/>
      <c r="AW55" s="370"/>
      <c r="AX55" s="370"/>
      <c r="AY55" s="369"/>
      <c r="AZ55" s="369"/>
      <c r="BA55" s="222" t="s">
        <v>3912</v>
      </c>
      <c r="BB55" s="222" t="s">
        <v>3911</v>
      </c>
      <c r="BC55" s="212" t="s">
        <v>3909</v>
      </c>
      <c r="BD55" s="212" t="s">
        <v>3910</v>
      </c>
      <c r="BE55" s="222">
        <v>1</v>
      </c>
      <c r="BF55" s="222">
        <v>53.7</v>
      </c>
      <c r="BG55" s="372"/>
      <c r="BH55" s="222">
        <v>1011.54</v>
      </c>
      <c r="BI55" s="372"/>
      <c r="BJ55" s="373"/>
      <c r="BK55" s="336"/>
      <c r="BL55" s="370"/>
      <c r="BM55" s="212" t="s">
        <v>2424</v>
      </c>
    </row>
    <row r="56" spans="1:65" x14ac:dyDescent="0.2">
      <c r="A56" s="331"/>
      <c r="B56" s="368"/>
      <c r="C56" s="376">
        <v>44</v>
      </c>
      <c r="D56" s="212" t="s">
        <v>3913</v>
      </c>
      <c r="E56" s="369"/>
      <c r="F56" s="370"/>
      <c r="G56" s="370"/>
      <c r="H56" s="369"/>
      <c r="I56" s="369"/>
      <c r="J56" s="222" t="s">
        <v>76</v>
      </c>
      <c r="K56" s="370"/>
      <c r="L56" s="370"/>
      <c r="M56" s="212" t="s">
        <v>3914</v>
      </c>
      <c r="N56" s="222" t="s">
        <v>3915</v>
      </c>
      <c r="O56" s="370"/>
      <c r="P56" s="370"/>
      <c r="Q56" s="370"/>
      <c r="R56" s="370"/>
      <c r="S56" s="369"/>
      <c r="T56" s="369"/>
      <c r="U56" s="370"/>
      <c r="V56" s="370"/>
      <c r="W56" s="370"/>
      <c r="X56" s="370"/>
      <c r="Y56" s="370"/>
      <c r="Z56" s="370"/>
      <c r="AA56" s="370"/>
      <c r="AB56" s="370"/>
      <c r="AC56" s="369"/>
      <c r="AD56" s="369"/>
      <c r="AE56" s="370"/>
      <c r="AF56" s="370"/>
      <c r="AG56" s="370"/>
      <c r="AH56" s="370"/>
      <c r="AI56" s="212" t="s">
        <v>1475</v>
      </c>
      <c r="AJ56" s="370"/>
      <c r="AK56" s="370"/>
      <c r="AL56" s="370"/>
      <c r="AM56" s="370"/>
      <c r="AN56" s="370"/>
      <c r="AO56" s="369"/>
      <c r="AP56" s="370"/>
      <c r="AQ56" s="369"/>
      <c r="AR56" s="371"/>
      <c r="AS56" s="370"/>
      <c r="AT56" s="370"/>
      <c r="AU56" s="370"/>
      <c r="AV56" s="370"/>
      <c r="AW56" s="370"/>
      <c r="AX56" s="370"/>
      <c r="AY56" s="369"/>
      <c r="AZ56" s="369"/>
      <c r="BA56" s="222" t="s">
        <v>3916</v>
      </c>
      <c r="BB56" s="222" t="s">
        <v>3915</v>
      </c>
      <c r="BC56" s="212" t="s">
        <v>3913</v>
      </c>
      <c r="BD56" s="212" t="s">
        <v>3914</v>
      </c>
      <c r="BE56" s="222">
        <v>1</v>
      </c>
      <c r="BF56" s="222">
        <v>67.5</v>
      </c>
      <c r="BG56" s="372"/>
      <c r="BH56" s="222">
        <v>0</v>
      </c>
      <c r="BI56" s="372"/>
      <c r="BJ56" s="373"/>
      <c r="BK56" s="336"/>
      <c r="BL56" s="370"/>
      <c r="BM56" s="212" t="s">
        <v>2424</v>
      </c>
    </row>
    <row r="57" spans="1:65" x14ac:dyDescent="0.2">
      <c r="A57" s="331"/>
      <c r="B57" s="368"/>
      <c r="C57" s="376">
        <v>45</v>
      </c>
      <c r="D57" s="212" t="s">
        <v>3917</v>
      </c>
      <c r="E57" s="369"/>
      <c r="F57" s="370"/>
      <c r="G57" s="370"/>
      <c r="H57" s="369"/>
      <c r="I57" s="369"/>
      <c r="J57" s="222" t="s">
        <v>76</v>
      </c>
      <c r="K57" s="370"/>
      <c r="L57" s="370"/>
      <c r="M57" s="212" t="s">
        <v>3918</v>
      </c>
      <c r="N57" s="222" t="s">
        <v>3919</v>
      </c>
      <c r="O57" s="370"/>
      <c r="P57" s="370"/>
      <c r="Q57" s="370"/>
      <c r="R57" s="370"/>
      <c r="S57" s="369"/>
      <c r="T57" s="369"/>
      <c r="U57" s="370"/>
      <c r="V57" s="370"/>
      <c r="W57" s="370"/>
      <c r="X57" s="370"/>
      <c r="Y57" s="370"/>
      <c r="Z57" s="370"/>
      <c r="AA57" s="370"/>
      <c r="AB57" s="370"/>
      <c r="AC57" s="369"/>
      <c r="AD57" s="369"/>
      <c r="AE57" s="370"/>
      <c r="AF57" s="370"/>
      <c r="AG57" s="370"/>
      <c r="AH57" s="370"/>
      <c r="AI57" s="212" t="s">
        <v>1478</v>
      </c>
      <c r="AJ57" s="370"/>
      <c r="AK57" s="370"/>
      <c r="AL57" s="370"/>
      <c r="AM57" s="370"/>
      <c r="AN57" s="370"/>
      <c r="AO57" s="369"/>
      <c r="AP57" s="370"/>
      <c r="AQ57" s="369"/>
      <c r="AR57" s="371"/>
      <c r="AS57" s="370"/>
      <c r="AT57" s="370"/>
      <c r="AU57" s="370"/>
      <c r="AV57" s="370"/>
      <c r="AW57" s="370"/>
      <c r="AX57" s="370"/>
      <c r="AY57" s="369"/>
      <c r="AZ57" s="369"/>
      <c r="BA57" s="222" t="s">
        <v>3920</v>
      </c>
      <c r="BB57" s="222" t="s">
        <v>3919</v>
      </c>
      <c r="BC57" s="212" t="s">
        <v>3917</v>
      </c>
      <c r="BD57" s="212" t="s">
        <v>3918</v>
      </c>
      <c r="BE57" s="222">
        <v>1</v>
      </c>
      <c r="BF57" s="222">
        <v>53.4</v>
      </c>
      <c r="BG57" s="372"/>
      <c r="BH57" s="222">
        <v>0</v>
      </c>
      <c r="BI57" s="372"/>
      <c r="BJ57" s="373"/>
      <c r="BK57" s="336"/>
      <c r="BL57" s="370"/>
      <c r="BM57" s="212" t="s">
        <v>2424</v>
      </c>
    </row>
    <row r="58" spans="1:65" x14ac:dyDescent="0.2">
      <c r="A58" s="331"/>
      <c r="B58" s="368"/>
      <c r="C58" s="376">
        <v>46</v>
      </c>
      <c r="D58" s="212" t="s">
        <v>3921</v>
      </c>
      <c r="E58" s="369"/>
      <c r="F58" s="370"/>
      <c r="G58" s="370"/>
      <c r="H58" s="369"/>
      <c r="I58" s="369"/>
      <c r="J58" s="222" t="s">
        <v>56</v>
      </c>
      <c r="K58" s="370"/>
      <c r="L58" s="370"/>
      <c r="M58" s="212" t="s">
        <v>3922</v>
      </c>
      <c r="N58" s="222" t="s">
        <v>3923</v>
      </c>
      <c r="O58" s="370"/>
      <c r="P58" s="370"/>
      <c r="Q58" s="370"/>
      <c r="R58" s="370"/>
      <c r="S58" s="369"/>
      <c r="T58" s="369"/>
      <c r="U58" s="370"/>
      <c r="V58" s="370"/>
      <c r="W58" s="370"/>
      <c r="X58" s="370"/>
      <c r="Y58" s="370"/>
      <c r="Z58" s="370"/>
      <c r="AA58" s="370"/>
      <c r="AB58" s="370"/>
      <c r="AC58" s="369"/>
      <c r="AD58" s="369"/>
      <c r="AE58" s="370"/>
      <c r="AF58" s="370"/>
      <c r="AG58" s="370"/>
      <c r="AH58" s="370"/>
      <c r="AI58" s="212" t="s">
        <v>1481</v>
      </c>
      <c r="AJ58" s="370"/>
      <c r="AK58" s="370"/>
      <c r="AL58" s="370"/>
      <c r="AM58" s="370"/>
      <c r="AN58" s="370"/>
      <c r="AO58" s="369"/>
      <c r="AP58" s="370"/>
      <c r="AQ58" s="369"/>
      <c r="AR58" s="371"/>
      <c r="AS58" s="370"/>
      <c r="AT58" s="370"/>
      <c r="AU58" s="370"/>
      <c r="AV58" s="370"/>
      <c r="AW58" s="370"/>
      <c r="AX58" s="370"/>
      <c r="AY58" s="369"/>
      <c r="AZ58" s="369"/>
      <c r="BA58" s="222" t="s">
        <v>3924</v>
      </c>
      <c r="BB58" s="222" t="s">
        <v>3923</v>
      </c>
      <c r="BC58" s="212" t="s">
        <v>3921</v>
      </c>
      <c r="BD58" s="212" t="s">
        <v>3922</v>
      </c>
      <c r="BE58" s="222">
        <v>1</v>
      </c>
      <c r="BF58" s="222">
        <v>70.7</v>
      </c>
      <c r="BG58" s="372"/>
      <c r="BH58" s="222">
        <v>1665.26</v>
      </c>
      <c r="BI58" s="372"/>
      <c r="BJ58" s="373"/>
      <c r="BK58" s="336"/>
      <c r="BL58" s="370"/>
      <c r="BM58" s="212" t="s">
        <v>2424</v>
      </c>
    </row>
    <row r="59" spans="1:65" x14ac:dyDescent="0.2">
      <c r="A59" s="331"/>
      <c r="B59" s="368"/>
      <c r="C59" s="376">
        <v>47</v>
      </c>
      <c r="D59" s="212" t="s">
        <v>3925</v>
      </c>
      <c r="E59" s="369"/>
      <c r="F59" s="370"/>
      <c r="G59" s="370"/>
      <c r="H59" s="369"/>
      <c r="I59" s="369"/>
      <c r="J59" s="222" t="s">
        <v>56</v>
      </c>
      <c r="K59" s="370"/>
      <c r="L59" s="370"/>
      <c r="M59" s="212" t="s">
        <v>3926</v>
      </c>
      <c r="N59" s="222" t="s">
        <v>3927</v>
      </c>
      <c r="O59" s="370"/>
      <c r="P59" s="370"/>
      <c r="Q59" s="370"/>
      <c r="R59" s="370"/>
      <c r="S59" s="369"/>
      <c r="T59" s="369"/>
      <c r="U59" s="370"/>
      <c r="V59" s="370"/>
      <c r="W59" s="370"/>
      <c r="X59" s="370"/>
      <c r="Y59" s="370"/>
      <c r="Z59" s="370"/>
      <c r="AA59" s="370"/>
      <c r="AB59" s="370"/>
      <c r="AC59" s="369"/>
      <c r="AD59" s="369"/>
      <c r="AE59" s="370"/>
      <c r="AF59" s="370"/>
      <c r="AG59" s="370"/>
      <c r="AH59" s="370"/>
      <c r="AI59" s="212" t="s">
        <v>1725</v>
      </c>
      <c r="AJ59" s="370"/>
      <c r="AK59" s="370"/>
      <c r="AL59" s="370"/>
      <c r="AM59" s="370"/>
      <c r="AN59" s="370"/>
      <c r="AO59" s="369"/>
      <c r="AP59" s="370"/>
      <c r="AQ59" s="369"/>
      <c r="AR59" s="371"/>
      <c r="AS59" s="370"/>
      <c r="AT59" s="370"/>
      <c r="AU59" s="370"/>
      <c r="AV59" s="370"/>
      <c r="AW59" s="370"/>
      <c r="AX59" s="370"/>
      <c r="AY59" s="369"/>
      <c r="AZ59" s="369"/>
      <c r="BA59" s="222">
        <v>6010</v>
      </c>
      <c r="BB59" s="222" t="s">
        <v>3927</v>
      </c>
      <c r="BC59" s="212" t="s">
        <v>3925</v>
      </c>
      <c r="BD59" s="212" t="s">
        <v>3926</v>
      </c>
      <c r="BE59" s="222">
        <v>1</v>
      </c>
      <c r="BF59" s="222">
        <v>75.599999999999994</v>
      </c>
      <c r="BG59" s="372">
        <v>4185.6099999999997</v>
      </c>
      <c r="BH59" s="222"/>
      <c r="BI59" s="372"/>
      <c r="BJ59" s="373"/>
      <c r="BK59" s="336"/>
      <c r="BL59" s="370"/>
      <c r="BM59" s="212" t="s">
        <v>2424</v>
      </c>
    </row>
    <row r="60" spans="1:65" x14ac:dyDescent="0.2">
      <c r="A60" s="331"/>
      <c r="B60" s="368"/>
      <c r="C60" s="376">
        <v>48</v>
      </c>
      <c r="D60" s="212" t="s">
        <v>3928</v>
      </c>
      <c r="E60" s="369"/>
      <c r="F60" s="370"/>
      <c r="G60" s="370"/>
      <c r="H60" s="369"/>
      <c r="I60" s="369"/>
      <c r="J60" s="222" t="s">
        <v>76</v>
      </c>
      <c r="K60" s="370"/>
      <c r="L60" s="370"/>
      <c r="M60" s="212" t="s">
        <v>3929</v>
      </c>
      <c r="N60" s="222" t="s">
        <v>3930</v>
      </c>
      <c r="O60" s="370"/>
      <c r="P60" s="370"/>
      <c r="Q60" s="370"/>
      <c r="R60" s="370"/>
      <c r="S60" s="369"/>
      <c r="T60" s="369"/>
      <c r="U60" s="370"/>
      <c r="V60" s="370"/>
      <c r="W60" s="370"/>
      <c r="X60" s="370"/>
      <c r="Y60" s="370"/>
      <c r="Z60" s="370"/>
      <c r="AA60" s="370"/>
      <c r="AB60" s="370"/>
      <c r="AC60" s="369"/>
      <c r="AD60" s="369"/>
      <c r="AE60" s="370"/>
      <c r="AF60" s="370"/>
      <c r="AG60" s="370"/>
      <c r="AH60" s="370"/>
      <c r="AI60" s="212" t="s">
        <v>3931</v>
      </c>
      <c r="AJ60" s="370"/>
      <c r="AK60" s="370"/>
      <c r="AL60" s="370"/>
      <c r="AM60" s="370"/>
      <c r="AN60" s="370"/>
      <c r="AO60" s="369"/>
      <c r="AP60" s="370"/>
      <c r="AQ60" s="369"/>
      <c r="AR60" s="371"/>
      <c r="AS60" s="370"/>
      <c r="AT60" s="370"/>
      <c r="AU60" s="370"/>
      <c r="AV60" s="370"/>
      <c r="AW60" s="370"/>
      <c r="AX60" s="370"/>
      <c r="AY60" s="369"/>
      <c r="AZ60" s="369"/>
      <c r="BA60" s="222">
        <v>6017</v>
      </c>
      <c r="BB60" s="222" t="s">
        <v>3930</v>
      </c>
      <c r="BC60" s="212" t="s">
        <v>3928</v>
      </c>
      <c r="BD60" s="212" t="s">
        <v>3929</v>
      </c>
      <c r="BE60" s="222">
        <v>1</v>
      </c>
      <c r="BF60" s="222">
        <v>71.400000000000006</v>
      </c>
      <c r="BG60" s="372"/>
      <c r="BH60" s="222">
        <v>10037.06</v>
      </c>
      <c r="BI60" s="372"/>
      <c r="BJ60" s="373"/>
      <c r="BK60" s="336"/>
      <c r="BL60" s="370"/>
      <c r="BM60" s="212" t="s">
        <v>2424</v>
      </c>
    </row>
    <row r="61" spans="1:65" x14ac:dyDescent="0.2">
      <c r="A61" s="331"/>
      <c r="B61" s="368"/>
      <c r="C61" s="376">
        <v>49</v>
      </c>
      <c r="D61" s="212" t="s">
        <v>3932</v>
      </c>
      <c r="E61" s="369"/>
      <c r="F61" s="370"/>
      <c r="G61" s="370"/>
      <c r="H61" s="369"/>
      <c r="I61" s="369"/>
      <c r="J61" s="222" t="s">
        <v>76</v>
      </c>
      <c r="K61" s="370"/>
      <c r="L61" s="370"/>
      <c r="M61" s="212" t="s">
        <v>3933</v>
      </c>
      <c r="N61" s="222" t="s">
        <v>3934</v>
      </c>
      <c r="O61" s="370"/>
      <c r="P61" s="370"/>
      <c r="Q61" s="370"/>
      <c r="R61" s="370"/>
      <c r="S61" s="369"/>
      <c r="T61" s="369"/>
      <c r="U61" s="370"/>
      <c r="V61" s="370"/>
      <c r="W61" s="370"/>
      <c r="X61" s="370"/>
      <c r="Y61" s="370"/>
      <c r="Z61" s="370"/>
      <c r="AA61" s="370"/>
      <c r="AB61" s="370"/>
      <c r="AC61" s="369"/>
      <c r="AD61" s="369"/>
      <c r="AE61" s="370"/>
      <c r="AF61" s="370"/>
      <c r="AG61" s="370"/>
      <c r="AH61" s="370"/>
      <c r="AI61" s="212" t="s">
        <v>2097</v>
      </c>
      <c r="AJ61" s="370"/>
      <c r="AK61" s="370"/>
      <c r="AL61" s="370"/>
      <c r="AM61" s="370"/>
      <c r="AN61" s="370"/>
      <c r="AO61" s="369"/>
      <c r="AP61" s="370"/>
      <c r="AQ61" s="369"/>
      <c r="AR61" s="371"/>
      <c r="AS61" s="370"/>
      <c r="AT61" s="370"/>
      <c r="AU61" s="370"/>
      <c r="AV61" s="370"/>
      <c r="AW61" s="370"/>
      <c r="AX61" s="370"/>
      <c r="AY61" s="369"/>
      <c r="AZ61" s="369"/>
      <c r="BA61" s="222" t="s">
        <v>3935</v>
      </c>
      <c r="BB61" s="222" t="s">
        <v>3934</v>
      </c>
      <c r="BC61" s="212" t="s">
        <v>3932</v>
      </c>
      <c r="BD61" s="212" t="s">
        <v>3933</v>
      </c>
      <c r="BE61" s="222">
        <v>1</v>
      </c>
      <c r="BF61" s="222">
        <v>70.5</v>
      </c>
      <c r="BG61" s="372"/>
      <c r="BH61" s="222">
        <v>3119.98</v>
      </c>
      <c r="BI61" s="372"/>
      <c r="BJ61" s="373"/>
      <c r="BK61" s="336"/>
      <c r="BL61" s="370"/>
      <c r="BM61" s="212" t="s">
        <v>2424</v>
      </c>
    </row>
    <row r="62" spans="1:65" x14ac:dyDescent="0.2">
      <c r="A62" s="331"/>
      <c r="B62" s="368"/>
      <c r="C62" s="376">
        <v>50</v>
      </c>
      <c r="D62" s="212" t="s">
        <v>3936</v>
      </c>
      <c r="E62" s="369"/>
      <c r="F62" s="370"/>
      <c r="G62" s="370"/>
      <c r="H62" s="369"/>
      <c r="I62" s="369"/>
      <c r="J62" s="222" t="s">
        <v>76</v>
      </c>
      <c r="K62" s="370"/>
      <c r="L62" s="370"/>
      <c r="M62" s="212" t="s">
        <v>3937</v>
      </c>
      <c r="N62" s="222" t="s">
        <v>3938</v>
      </c>
      <c r="O62" s="370"/>
      <c r="P62" s="370"/>
      <c r="Q62" s="370"/>
      <c r="R62" s="370"/>
      <c r="S62" s="369"/>
      <c r="T62" s="369"/>
      <c r="U62" s="370"/>
      <c r="V62" s="370"/>
      <c r="W62" s="370"/>
      <c r="X62" s="370"/>
      <c r="Y62" s="370"/>
      <c r="Z62" s="370"/>
      <c r="AA62" s="370"/>
      <c r="AB62" s="370"/>
      <c r="AC62" s="369"/>
      <c r="AD62" s="369"/>
      <c r="AE62" s="370"/>
      <c r="AF62" s="370"/>
      <c r="AG62" s="370"/>
      <c r="AH62" s="370"/>
      <c r="AI62" s="212" t="s">
        <v>2103</v>
      </c>
      <c r="AJ62" s="370"/>
      <c r="AK62" s="370"/>
      <c r="AL62" s="370"/>
      <c r="AM62" s="370"/>
      <c r="AN62" s="370"/>
      <c r="AO62" s="369"/>
      <c r="AP62" s="370"/>
      <c r="AQ62" s="369"/>
      <c r="AR62" s="371"/>
      <c r="AS62" s="370"/>
      <c r="AT62" s="370"/>
      <c r="AU62" s="370"/>
      <c r="AV62" s="370"/>
      <c r="AW62" s="370"/>
      <c r="AX62" s="370"/>
      <c r="AY62" s="369"/>
      <c r="AZ62" s="369"/>
      <c r="BA62" s="222" t="s">
        <v>3939</v>
      </c>
      <c r="BB62" s="222" t="s">
        <v>3938</v>
      </c>
      <c r="BC62" s="212" t="s">
        <v>3936</v>
      </c>
      <c r="BD62" s="212" t="s">
        <v>3937</v>
      </c>
      <c r="BE62" s="222">
        <v>1</v>
      </c>
      <c r="BF62" s="222">
        <v>75.900000000000006</v>
      </c>
      <c r="BG62" s="372"/>
      <c r="BH62" s="222">
        <v>0</v>
      </c>
      <c r="BI62" s="372"/>
      <c r="BJ62" s="373"/>
      <c r="BK62" s="336"/>
      <c r="BL62" s="370"/>
      <c r="BM62" s="212" t="s">
        <v>2424</v>
      </c>
    </row>
    <row r="63" spans="1:65" x14ac:dyDescent="0.2">
      <c r="A63" s="331"/>
      <c r="B63" s="368"/>
      <c r="C63" s="376">
        <v>51</v>
      </c>
      <c r="D63" s="212" t="s">
        <v>3940</v>
      </c>
      <c r="E63" s="369"/>
      <c r="F63" s="370"/>
      <c r="G63" s="370"/>
      <c r="H63" s="369"/>
      <c r="I63" s="369"/>
      <c r="J63" s="222" t="s">
        <v>76</v>
      </c>
      <c r="K63" s="370"/>
      <c r="L63" s="370"/>
      <c r="M63" s="212" t="s">
        <v>3941</v>
      </c>
      <c r="N63" s="222" t="s">
        <v>3942</v>
      </c>
      <c r="O63" s="370"/>
      <c r="P63" s="370"/>
      <c r="Q63" s="370"/>
      <c r="R63" s="370"/>
      <c r="S63" s="369"/>
      <c r="T63" s="369"/>
      <c r="U63" s="370"/>
      <c r="V63" s="370"/>
      <c r="W63" s="370"/>
      <c r="X63" s="370"/>
      <c r="Y63" s="370"/>
      <c r="Z63" s="370"/>
      <c r="AA63" s="370"/>
      <c r="AB63" s="370"/>
      <c r="AC63" s="369"/>
      <c r="AD63" s="369"/>
      <c r="AE63" s="370"/>
      <c r="AF63" s="370"/>
      <c r="AG63" s="370"/>
      <c r="AH63" s="370"/>
      <c r="AI63" s="212" t="s">
        <v>2103</v>
      </c>
      <c r="AJ63" s="370"/>
      <c r="AK63" s="370"/>
      <c r="AL63" s="370"/>
      <c r="AM63" s="370"/>
      <c r="AN63" s="370"/>
      <c r="AO63" s="369"/>
      <c r="AP63" s="370"/>
      <c r="AQ63" s="369"/>
      <c r="AR63" s="371"/>
      <c r="AS63" s="370"/>
      <c r="AT63" s="370"/>
      <c r="AU63" s="370"/>
      <c r="AV63" s="370"/>
      <c r="AW63" s="370"/>
      <c r="AX63" s="370"/>
      <c r="AY63" s="369"/>
      <c r="AZ63" s="369"/>
      <c r="BA63" s="222" t="s">
        <v>3943</v>
      </c>
      <c r="BB63" s="222" t="s">
        <v>3942</v>
      </c>
      <c r="BC63" s="212" t="s">
        <v>3940</v>
      </c>
      <c r="BD63" s="212" t="s">
        <v>3941</v>
      </c>
      <c r="BE63" s="222">
        <v>1</v>
      </c>
      <c r="BF63" s="222">
        <v>90.8</v>
      </c>
      <c r="BG63" s="372"/>
      <c r="BH63" s="222">
        <v>0</v>
      </c>
      <c r="BI63" s="372"/>
      <c r="BJ63" s="373"/>
      <c r="BK63" s="336"/>
      <c r="BL63" s="370"/>
      <c r="BM63" s="212" t="s">
        <v>2424</v>
      </c>
    </row>
    <row r="64" spans="1:65" ht="22.5" x14ac:dyDescent="0.2">
      <c r="A64" s="331"/>
      <c r="B64" s="368"/>
      <c r="C64" s="376">
        <v>52</v>
      </c>
      <c r="D64" s="212" t="s">
        <v>3944</v>
      </c>
      <c r="E64" s="369"/>
      <c r="F64" s="370"/>
      <c r="G64" s="370"/>
      <c r="H64" s="369"/>
      <c r="I64" s="369"/>
      <c r="J64" s="222" t="s">
        <v>76</v>
      </c>
      <c r="K64" s="370"/>
      <c r="L64" s="370"/>
      <c r="M64" s="212" t="s">
        <v>3945</v>
      </c>
      <c r="N64" s="222" t="s">
        <v>3946</v>
      </c>
      <c r="O64" s="370"/>
      <c r="P64" s="370"/>
      <c r="Q64" s="370"/>
      <c r="R64" s="370"/>
      <c r="S64" s="369"/>
      <c r="T64" s="369"/>
      <c r="U64" s="370"/>
      <c r="V64" s="370"/>
      <c r="W64" s="370"/>
      <c r="X64" s="370"/>
      <c r="Y64" s="370"/>
      <c r="Z64" s="370"/>
      <c r="AA64" s="370"/>
      <c r="AB64" s="370"/>
      <c r="AC64" s="369"/>
      <c r="AD64" s="369"/>
      <c r="AE64" s="370"/>
      <c r="AF64" s="370"/>
      <c r="AG64" s="370"/>
      <c r="AH64" s="370"/>
      <c r="AI64" s="212" t="s">
        <v>2206</v>
      </c>
      <c r="AJ64" s="370"/>
      <c r="AK64" s="370"/>
      <c r="AL64" s="370"/>
      <c r="AM64" s="370"/>
      <c r="AN64" s="370"/>
      <c r="AO64" s="369"/>
      <c r="AP64" s="370"/>
      <c r="AQ64" s="369"/>
      <c r="AR64" s="371"/>
      <c r="AS64" s="370"/>
      <c r="AT64" s="370"/>
      <c r="AU64" s="370"/>
      <c r="AV64" s="370"/>
      <c r="AW64" s="370"/>
      <c r="AX64" s="370"/>
      <c r="AY64" s="369"/>
      <c r="AZ64" s="369"/>
      <c r="BA64" s="222" t="s">
        <v>134</v>
      </c>
      <c r="BB64" s="222" t="s">
        <v>3946</v>
      </c>
      <c r="BC64" s="212" t="s">
        <v>3944</v>
      </c>
      <c r="BD64" s="212" t="s">
        <v>3945</v>
      </c>
      <c r="BE64" s="222">
        <v>1</v>
      </c>
      <c r="BF64" s="222"/>
      <c r="BG64" s="372"/>
      <c r="BH64" s="222"/>
      <c r="BI64" s="372"/>
      <c r="BJ64" s="373"/>
      <c r="BK64" s="336" t="s">
        <v>3989</v>
      </c>
      <c r="BL64" s="370"/>
      <c r="BM64" s="212" t="s">
        <v>2424</v>
      </c>
    </row>
    <row r="65" spans="1:65" x14ac:dyDescent="0.2">
      <c r="A65" s="331"/>
      <c r="B65" s="368"/>
      <c r="C65" s="376">
        <v>53</v>
      </c>
      <c r="D65" s="212" t="s">
        <v>3947</v>
      </c>
      <c r="E65" s="369"/>
      <c r="F65" s="370"/>
      <c r="G65" s="370"/>
      <c r="H65" s="369"/>
      <c r="I65" s="369"/>
      <c r="J65" s="222" t="s">
        <v>76</v>
      </c>
      <c r="K65" s="370"/>
      <c r="L65" s="370"/>
      <c r="M65" s="212" t="s">
        <v>3948</v>
      </c>
      <c r="N65" s="222" t="s">
        <v>3949</v>
      </c>
      <c r="O65" s="370"/>
      <c r="P65" s="370"/>
      <c r="Q65" s="370"/>
      <c r="R65" s="370"/>
      <c r="S65" s="369"/>
      <c r="T65" s="369"/>
      <c r="U65" s="370"/>
      <c r="V65" s="370"/>
      <c r="W65" s="370"/>
      <c r="X65" s="370"/>
      <c r="Y65" s="370"/>
      <c r="Z65" s="370"/>
      <c r="AA65" s="370"/>
      <c r="AB65" s="370"/>
      <c r="AC65" s="369"/>
      <c r="AD65" s="369"/>
      <c r="AE65" s="370"/>
      <c r="AF65" s="370"/>
      <c r="AG65" s="370"/>
      <c r="AH65" s="370"/>
      <c r="AI65" s="212" t="s">
        <v>2206</v>
      </c>
      <c r="AJ65" s="370"/>
      <c r="AK65" s="370"/>
      <c r="AL65" s="370"/>
      <c r="AM65" s="370"/>
      <c r="AN65" s="370"/>
      <c r="AO65" s="369"/>
      <c r="AP65" s="370"/>
      <c r="AQ65" s="369"/>
      <c r="AR65" s="371"/>
      <c r="AS65" s="370"/>
      <c r="AT65" s="370"/>
      <c r="AU65" s="370"/>
      <c r="AV65" s="370"/>
      <c r="AW65" s="370"/>
      <c r="AX65" s="370"/>
      <c r="AY65" s="369"/>
      <c r="AZ65" s="369"/>
      <c r="BA65" s="222" t="s">
        <v>3950</v>
      </c>
      <c r="BB65" s="222" t="s">
        <v>3949</v>
      </c>
      <c r="BC65" s="212" t="s">
        <v>3947</v>
      </c>
      <c r="BD65" s="212" t="s">
        <v>3948</v>
      </c>
      <c r="BE65" s="222">
        <v>1</v>
      </c>
      <c r="BF65" s="222">
        <v>59.7</v>
      </c>
      <c r="BG65" s="372"/>
      <c r="BH65" s="222">
        <v>2094.9</v>
      </c>
      <c r="BI65" s="372"/>
      <c r="BJ65" s="373"/>
      <c r="BK65" s="336"/>
      <c r="BL65" s="370"/>
      <c r="BM65" s="212" t="s">
        <v>2424</v>
      </c>
    </row>
    <row r="66" spans="1:65" x14ac:dyDescent="0.2">
      <c r="A66" s="331"/>
      <c r="B66" s="368"/>
      <c r="C66" s="212">
        <v>54</v>
      </c>
      <c r="D66" s="212" t="s">
        <v>3951</v>
      </c>
      <c r="E66" s="369"/>
      <c r="F66" s="370"/>
      <c r="G66" s="370"/>
      <c r="H66" s="369"/>
      <c r="I66" s="369"/>
      <c r="J66" s="222" t="s">
        <v>56</v>
      </c>
      <c r="K66" s="370"/>
      <c r="L66" s="370"/>
      <c r="M66" s="212" t="s">
        <v>3952</v>
      </c>
      <c r="N66" s="222" t="s">
        <v>3953</v>
      </c>
      <c r="O66" s="370"/>
      <c r="P66" s="370"/>
      <c r="Q66" s="370"/>
      <c r="R66" s="370"/>
      <c r="S66" s="369"/>
      <c r="T66" s="369"/>
      <c r="U66" s="370"/>
      <c r="V66" s="370"/>
      <c r="W66" s="370"/>
      <c r="X66" s="370"/>
      <c r="Y66" s="370"/>
      <c r="Z66" s="370"/>
      <c r="AA66" s="370"/>
      <c r="AB66" s="370"/>
      <c r="AC66" s="369"/>
      <c r="AD66" s="369"/>
      <c r="AE66" s="370"/>
      <c r="AF66" s="370"/>
      <c r="AG66" s="370"/>
      <c r="AH66" s="370"/>
      <c r="AI66" s="212" t="s">
        <v>2206</v>
      </c>
      <c r="AJ66" s="370"/>
      <c r="AK66" s="370"/>
      <c r="AL66" s="370"/>
      <c r="AM66" s="370"/>
      <c r="AN66" s="370"/>
      <c r="AO66" s="369"/>
      <c r="AP66" s="370"/>
      <c r="AQ66" s="212"/>
      <c r="AR66" s="336"/>
      <c r="AS66" s="370"/>
      <c r="AT66" s="370"/>
      <c r="AU66" s="370"/>
      <c r="AV66" s="370"/>
      <c r="AW66" s="370"/>
      <c r="AX66" s="370"/>
      <c r="AY66" s="369"/>
      <c r="AZ66" s="369"/>
      <c r="BA66" s="222" t="s">
        <v>3954</v>
      </c>
      <c r="BB66" s="222" t="s">
        <v>3953</v>
      </c>
      <c r="BC66" s="212" t="s">
        <v>3951</v>
      </c>
      <c r="BD66" s="212" t="s">
        <v>3952</v>
      </c>
      <c r="BE66" s="222">
        <v>1</v>
      </c>
      <c r="BF66" s="222">
        <v>62</v>
      </c>
      <c r="BG66" s="373"/>
      <c r="BH66" s="222"/>
      <c r="BI66" s="373"/>
      <c r="BJ66" s="373"/>
      <c r="BK66" s="336"/>
      <c r="BL66" s="222"/>
      <c r="BM66" s="212" t="s">
        <v>2424</v>
      </c>
    </row>
    <row r="67" spans="1:65" x14ac:dyDescent="0.2">
      <c r="BA67" s="152"/>
      <c r="BC67" s="152"/>
      <c r="BD67" s="152"/>
      <c r="BE67" s="190"/>
      <c r="BF67" s="374" t="s">
        <v>2842</v>
      </c>
      <c r="BG67" s="374">
        <f>SUM(BG13:BG66)</f>
        <v>4808.6099999999997</v>
      </c>
      <c r="BH67" s="374">
        <f>SUM(BH13:BH66)</f>
        <v>107726.19999999997</v>
      </c>
      <c r="BI67" s="374"/>
      <c r="BJ67" s="375">
        <v>79192.66</v>
      </c>
      <c r="BK67" s="336"/>
      <c r="BL67" s="222"/>
      <c r="BM67" s="212" t="s">
        <v>2424</v>
      </c>
    </row>
    <row r="68" spans="1:65" ht="12.75" customHeight="1" x14ac:dyDescent="0.2">
      <c r="C68" s="225"/>
      <c r="D68" s="493" t="s">
        <v>4313</v>
      </c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493"/>
      <c r="X68" s="493"/>
      <c r="Y68" s="493"/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3"/>
      <c r="AO68" s="493"/>
      <c r="AP68" s="493"/>
      <c r="AQ68" s="493"/>
      <c r="AR68" s="493"/>
      <c r="AS68" s="493"/>
      <c r="AT68" s="493"/>
      <c r="AU68" s="493"/>
      <c r="AV68" s="493"/>
      <c r="AW68" s="493"/>
      <c r="AX68" s="493"/>
      <c r="AY68" s="493"/>
      <c r="AZ68" s="493"/>
      <c r="BA68" s="493"/>
      <c r="BB68" s="493"/>
      <c r="BC68" s="69"/>
      <c r="BD68" s="69"/>
      <c r="BE68" s="274"/>
      <c r="BF68" s="274"/>
      <c r="BG68" s="274"/>
      <c r="BH68" s="274"/>
      <c r="BI68" s="274"/>
      <c r="BJ68" s="274"/>
      <c r="BK68" s="12"/>
      <c r="BL68" s="61"/>
      <c r="BM68" s="61"/>
    </row>
    <row r="69" spans="1:65" ht="12.75" x14ac:dyDescent="0.2">
      <c r="C69" s="225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12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12"/>
      <c r="AS69" s="61"/>
      <c r="AT69" s="61"/>
      <c r="AU69" s="61"/>
      <c r="AV69" s="61"/>
      <c r="AW69" s="61"/>
      <c r="AX69" s="61"/>
      <c r="AY69" s="61"/>
      <c r="AZ69" s="61"/>
      <c r="BA69" s="69"/>
      <c r="BB69" s="2"/>
      <c r="BC69" s="69"/>
      <c r="BD69" s="69"/>
      <c r="BE69" s="274"/>
      <c r="BF69" s="274"/>
      <c r="BG69" s="274"/>
      <c r="BH69" s="274"/>
      <c r="BI69" s="274"/>
      <c r="BJ69" s="274"/>
      <c r="BK69" s="12"/>
      <c r="BL69" s="61"/>
      <c r="BM69" s="61"/>
    </row>
    <row r="70" spans="1:65" ht="27" customHeight="1" x14ac:dyDescent="0.2">
      <c r="C70" s="225"/>
      <c r="D70" s="157" t="s">
        <v>3404</v>
      </c>
      <c r="E70" s="61"/>
      <c r="F70" s="61"/>
      <c r="G70" s="61"/>
      <c r="H70" s="61"/>
      <c r="I70" s="61"/>
      <c r="J70" s="61"/>
      <c r="K70" s="61"/>
      <c r="L70" s="61"/>
      <c r="M70" s="514" t="s">
        <v>2400</v>
      </c>
      <c r="N70" s="514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377"/>
      <c r="AR70" s="61"/>
      <c r="AS70" s="61"/>
      <c r="AT70" s="61"/>
      <c r="AU70" s="61"/>
      <c r="AV70" s="61"/>
      <c r="AW70" s="61"/>
      <c r="AX70" s="61"/>
      <c r="AY70" s="61"/>
      <c r="AZ70" s="61"/>
      <c r="BA70" s="69"/>
      <c r="BB70" s="61"/>
      <c r="BC70" s="71"/>
      <c r="BD70" s="69"/>
      <c r="BE70" s="274"/>
      <c r="BF70" s="274"/>
      <c r="BG70" s="274"/>
      <c r="BH70" s="274"/>
      <c r="BI70" s="274"/>
      <c r="BJ70" s="274"/>
      <c r="BK70" s="12"/>
      <c r="BL70" s="61"/>
      <c r="BM70" s="61"/>
    </row>
    <row r="71" spans="1:65" ht="12.75" x14ac:dyDescent="0.2">
      <c r="C71" s="225"/>
      <c r="D71" s="61"/>
      <c r="E71" s="61"/>
      <c r="F71" s="61"/>
      <c r="G71" s="61"/>
      <c r="H71" s="61"/>
      <c r="I71" s="61"/>
      <c r="J71" s="61"/>
      <c r="K71" s="61"/>
      <c r="L71" s="61"/>
      <c r="M71" s="503" t="s">
        <v>2399</v>
      </c>
      <c r="N71" s="503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503" t="s">
        <v>3554</v>
      </c>
      <c r="AR71" s="503"/>
      <c r="AS71" s="61"/>
      <c r="AT71" s="61"/>
      <c r="AU71" s="61"/>
      <c r="AV71" s="61"/>
      <c r="AW71" s="61"/>
      <c r="AX71" s="61"/>
      <c r="AY71" s="61"/>
      <c r="AZ71" s="61"/>
      <c r="BA71" s="69"/>
      <c r="BB71" s="197" t="s">
        <v>3473</v>
      </c>
      <c r="BC71" s="198"/>
      <c r="BD71" s="69"/>
      <c r="BE71" s="274"/>
      <c r="BF71" s="274"/>
      <c r="BG71" s="274"/>
      <c r="BH71" s="274"/>
      <c r="BI71" s="274"/>
      <c r="BJ71" s="274"/>
      <c r="BK71" s="12"/>
      <c r="BL71" s="61"/>
      <c r="BM71" s="61"/>
    </row>
    <row r="72" spans="1:65" ht="12.75" x14ac:dyDescent="0.2">
      <c r="C72" s="225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12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12"/>
      <c r="AS72" s="61"/>
      <c r="AT72" s="61"/>
      <c r="AU72" s="61"/>
      <c r="AV72" s="61"/>
      <c r="AW72" s="61"/>
      <c r="AX72" s="61"/>
      <c r="AY72" s="61"/>
      <c r="AZ72" s="61"/>
      <c r="BA72" s="69"/>
      <c r="BB72" s="2"/>
      <c r="BC72" s="69"/>
      <c r="BD72" s="69"/>
      <c r="BE72" s="274"/>
      <c r="BF72" s="274"/>
      <c r="BG72" s="274"/>
      <c r="BH72" s="274"/>
      <c r="BI72" s="274"/>
      <c r="BJ72" s="274"/>
      <c r="BK72" s="12"/>
      <c r="BL72" s="61"/>
      <c r="BM72" s="61"/>
    </row>
    <row r="73" spans="1:65" ht="12.75" x14ac:dyDescent="0.2">
      <c r="C73" s="225"/>
      <c r="D73" s="61" t="s">
        <v>2391</v>
      </c>
      <c r="E73" s="61"/>
      <c r="F73" s="61"/>
      <c r="G73" s="61"/>
      <c r="H73" s="61"/>
      <c r="I73" s="61"/>
      <c r="J73" s="61"/>
      <c r="K73" s="61"/>
      <c r="L73" s="61"/>
      <c r="M73" s="61"/>
      <c r="N73" s="12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12"/>
      <c r="AS73" s="61"/>
      <c r="AT73" s="61"/>
      <c r="AU73" s="61"/>
      <c r="AV73" s="61"/>
      <c r="AW73" s="61"/>
      <c r="AX73" s="61"/>
      <c r="AY73" s="61"/>
      <c r="AZ73" s="61"/>
      <c r="BA73" s="69"/>
      <c r="BB73" s="2"/>
      <c r="BC73" s="69"/>
      <c r="BD73" s="69"/>
      <c r="BE73" s="274"/>
      <c r="BF73" s="274"/>
      <c r="BG73" s="274"/>
      <c r="BH73" s="274"/>
      <c r="BI73" s="274"/>
      <c r="BJ73" s="274"/>
      <c r="BK73" s="12"/>
      <c r="BL73" s="61"/>
      <c r="BM73" s="61"/>
    </row>
    <row r="74" spans="1:65" ht="12.75" x14ac:dyDescent="0.2">
      <c r="C74" s="225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12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12"/>
      <c r="AS74" s="61"/>
      <c r="AT74" s="61"/>
      <c r="AU74" s="61"/>
      <c r="AV74" s="61"/>
      <c r="AW74" s="61"/>
      <c r="AX74" s="61"/>
      <c r="AY74" s="61"/>
      <c r="AZ74" s="61"/>
      <c r="BA74" s="69"/>
      <c r="BB74" s="2"/>
      <c r="BC74" s="69"/>
      <c r="BD74" s="69"/>
      <c r="BE74" s="274"/>
      <c r="BF74" s="274"/>
      <c r="BG74" s="274"/>
      <c r="BH74" s="274"/>
      <c r="BI74" s="274"/>
      <c r="BJ74" s="274"/>
      <c r="BK74" s="12"/>
      <c r="BL74" s="61"/>
      <c r="BM74" s="61"/>
    </row>
    <row r="75" spans="1:65" ht="12.75" x14ac:dyDescent="0.2">
      <c r="C75" s="225"/>
      <c r="D75" s="493" t="s">
        <v>2392</v>
      </c>
      <c r="E75" s="493"/>
      <c r="F75" s="493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3"/>
      <c r="T75" s="493"/>
      <c r="U75" s="493"/>
      <c r="V75" s="493"/>
      <c r="W75" s="493"/>
      <c r="X75" s="493"/>
      <c r="Y75" s="493"/>
      <c r="Z75" s="493"/>
      <c r="AA75" s="493"/>
      <c r="AB75" s="493"/>
      <c r="AC75" s="493"/>
      <c r="AD75" s="493"/>
      <c r="AE75" s="493"/>
      <c r="AF75" s="493"/>
      <c r="AG75" s="493"/>
      <c r="AH75" s="493"/>
      <c r="AI75" s="493"/>
      <c r="AJ75" s="493"/>
      <c r="AK75" s="493"/>
      <c r="AL75" s="493"/>
      <c r="AM75" s="493"/>
      <c r="AN75" s="493"/>
      <c r="AO75" s="493"/>
      <c r="AP75" s="493"/>
      <c r="AQ75" s="493"/>
      <c r="AR75" s="493"/>
      <c r="AS75" s="493"/>
      <c r="AT75" s="493"/>
      <c r="AU75" s="493"/>
      <c r="AV75" s="493"/>
      <c r="AW75" s="493"/>
      <c r="AX75" s="493"/>
      <c r="AY75" s="493"/>
      <c r="AZ75" s="493"/>
      <c r="BA75" s="493"/>
      <c r="BB75" s="493"/>
      <c r="BC75" s="493"/>
      <c r="BD75" s="493"/>
      <c r="BE75" s="493"/>
      <c r="BF75" s="493"/>
      <c r="BG75" s="493"/>
      <c r="BH75" s="493"/>
      <c r="BI75" s="493"/>
      <c r="BJ75" s="493"/>
      <c r="BK75" s="493"/>
      <c r="BL75" s="493"/>
      <c r="BM75" s="493"/>
    </row>
    <row r="76" spans="1:65" ht="12.75" x14ac:dyDescent="0.2">
      <c r="C76" s="225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12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12"/>
      <c r="AS76" s="61"/>
      <c r="AT76" s="61"/>
      <c r="AU76" s="61"/>
      <c r="AV76" s="61"/>
      <c r="AW76" s="61"/>
      <c r="AX76" s="61"/>
      <c r="AY76" s="61"/>
      <c r="AZ76" s="61"/>
      <c r="BA76" s="69"/>
      <c r="BB76" s="2"/>
      <c r="BC76" s="69"/>
      <c r="BD76" s="69"/>
      <c r="BE76" s="274"/>
      <c r="BF76" s="274"/>
      <c r="BG76" s="274"/>
      <c r="BH76" s="274"/>
      <c r="BI76" s="274"/>
      <c r="BJ76" s="274"/>
      <c r="BK76" s="12"/>
      <c r="BL76" s="61"/>
      <c r="BM76" s="61"/>
    </row>
    <row r="77" spans="1:65" ht="12.75" x14ac:dyDescent="0.2">
      <c r="C77" s="225"/>
      <c r="D77" s="62" t="s">
        <v>2401</v>
      </c>
      <c r="E77" s="61"/>
      <c r="F77" s="61"/>
      <c r="G77" s="61"/>
      <c r="H77" s="61"/>
      <c r="I77" s="61"/>
      <c r="J77" s="61"/>
      <c r="K77" s="61"/>
      <c r="L77" s="61"/>
      <c r="M77" s="61"/>
      <c r="N77" s="12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12"/>
      <c r="AS77" s="61"/>
      <c r="AT77" s="61"/>
      <c r="AU77" s="61"/>
      <c r="AV77" s="61"/>
      <c r="AW77" s="61"/>
      <c r="AX77" s="61"/>
      <c r="AY77" s="61"/>
      <c r="AZ77" s="61"/>
      <c r="BA77" s="69"/>
      <c r="BB77" s="2"/>
      <c r="BC77" s="69"/>
      <c r="BD77" s="69"/>
      <c r="BE77" s="274"/>
      <c r="BF77" s="274"/>
      <c r="BG77" s="274"/>
      <c r="BH77" s="274"/>
      <c r="BI77" s="274"/>
      <c r="BJ77" s="274"/>
      <c r="BK77" s="12"/>
      <c r="BL77" s="61"/>
      <c r="BM77" s="61"/>
    </row>
  </sheetData>
  <mergeCells count="20">
    <mergeCell ref="D75:BM75"/>
    <mergeCell ref="BL1:BM1"/>
    <mergeCell ref="M4:N4"/>
    <mergeCell ref="D68:BB68"/>
    <mergeCell ref="M70:N70"/>
    <mergeCell ref="M71:N71"/>
    <mergeCell ref="AQ71:AR71"/>
    <mergeCell ref="N5:BA5"/>
    <mergeCell ref="N6:BA6"/>
    <mergeCell ref="N7:BA7"/>
    <mergeCell ref="N8:BA8"/>
    <mergeCell ref="C10:C12"/>
    <mergeCell ref="D10:AR10"/>
    <mergeCell ref="BA10:BJ11"/>
    <mergeCell ref="BK10:BM11"/>
    <mergeCell ref="J11:L11"/>
    <mergeCell ref="M11:S11"/>
    <mergeCell ref="T11:AH11"/>
    <mergeCell ref="AI11:AP11"/>
    <mergeCell ref="AQ11:AY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6E90-2FCA-42E5-B7C3-A9922020A731}">
  <dimension ref="A1:Q28"/>
  <sheetViews>
    <sheetView workbookViewId="0">
      <selection activeCell="B21" sqref="B21:G21"/>
    </sheetView>
  </sheetViews>
  <sheetFormatPr defaultRowHeight="11.25" x14ac:dyDescent="0.2"/>
  <cols>
    <col min="1" max="1" width="6" style="205" customWidth="1"/>
    <col min="2" max="2" width="11.5703125" style="206" customWidth="1"/>
    <col min="3" max="3" width="17.85546875" style="193" customWidth="1"/>
    <col min="4" max="4" width="15.42578125" style="205" customWidth="1"/>
    <col min="5" max="5" width="13.7109375" style="125" customWidth="1"/>
    <col min="6" max="6" width="23.140625" style="192" customWidth="1"/>
    <col min="7" max="7" width="14.140625" style="206" customWidth="1"/>
    <col min="8" max="256" width="9.140625" style="206"/>
    <col min="257" max="257" width="6" style="206" customWidth="1"/>
    <col min="258" max="258" width="9.140625" style="206"/>
    <col min="259" max="259" width="52.42578125" style="206" customWidth="1"/>
    <col min="260" max="261" width="15.28515625" style="206" customWidth="1"/>
    <col min="262" max="262" width="34.7109375" style="206" customWidth="1"/>
    <col min="263" max="263" width="18" style="206" customWidth="1"/>
    <col min="264" max="512" width="9.140625" style="206"/>
    <col min="513" max="513" width="6" style="206" customWidth="1"/>
    <col min="514" max="514" width="9.140625" style="206"/>
    <col min="515" max="515" width="52.42578125" style="206" customWidth="1"/>
    <col min="516" max="517" width="15.28515625" style="206" customWidth="1"/>
    <col min="518" max="518" width="34.7109375" style="206" customWidth="1"/>
    <col min="519" max="519" width="18" style="206" customWidth="1"/>
    <col min="520" max="768" width="9.140625" style="206"/>
    <col min="769" max="769" width="6" style="206" customWidth="1"/>
    <col min="770" max="770" width="9.140625" style="206"/>
    <col min="771" max="771" width="52.42578125" style="206" customWidth="1"/>
    <col min="772" max="773" width="15.28515625" style="206" customWidth="1"/>
    <col min="774" max="774" width="34.7109375" style="206" customWidth="1"/>
    <col min="775" max="775" width="18" style="206" customWidth="1"/>
    <col min="776" max="1024" width="9.140625" style="206"/>
    <col min="1025" max="1025" width="6" style="206" customWidth="1"/>
    <col min="1026" max="1026" width="9.140625" style="206"/>
    <col min="1027" max="1027" width="52.42578125" style="206" customWidth="1"/>
    <col min="1028" max="1029" width="15.28515625" style="206" customWidth="1"/>
    <col min="1030" max="1030" width="34.7109375" style="206" customWidth="1"/>
    <col min="1031" max="1031" width="18" style="206" customWidth="1"/>
    <col min="1032" max="1280" width="9.140625" style="206"/>
    <col min="1281" max="1281" width="6" style="206" customWidth="1"/>
    <col min="1282" max="1282" width="9.140625" style="206"/>
    <col min="1283" max="1283" width="52.42578125" style="206" customWidth="1"/>
    <col min="1284" max="1285" width="15.28515625" style="206" customWidth="1"/>
    <col min="1286" max="1286" width="34.7109375" style="206" customWidth="1"/>
    <col min="1287" max="1287" width="18" style="206" customWidth="1"/>
    <col min="1288" max="1536" width="9.140625" style="206"/>
    <col min="1537" max="1537" width="6" style="206" customWidth="1"/>
    <col min="1538" max="1538" width="9.140625" style="206"/>
    <col min="1539" max="1539" width="52.42578125" style="206" customWidth="1"/>
    <col min="1540" max="1541" width="15.28515625" style="206" customWidth="1"/>
    <col min="1542" max="1542" width="34.7109375" style="206" customWidth="1"/>
    <col min="1543" max="1543" width="18" style="206" customWidth="1"/>
    <col min="1544" max="1792" width="9.140625" style="206"/>
    <col min="1793" max="1793" width="6" style="206" customWidth="1"/>
    <col min="1794" max="1794" width="9.140625" style="206"/>
    <col min="1795" max="1795" width="52.42578125" style="206" customWidth="1"/>
    <col min="1796" max="1797" width="15.28515625" style="206" customWidth="1"/>
    <col min="1798" max="1798" width="34.7109375" style="206" customWidth="1"/>
    <col min="1799" max="1799" width="18" style="206" customWidth="1"/>
    <col min="1800" max="2048" width="9.140625" style="206"/>
    <col min="2049" max="2049" width="6" style="206" customWidth="1"/>
    <col min="2050" max="2050" width="9.140625" style="206"/>
    <col min="2051" max="2051" width="52.42578125" style="206" customWidth="1"/>
    <col min="2052" max="2053" width="15.28515625" style="206" customWidth="1"/>
    <col min="2054" max="2054" width="34.7109375" style="206" customWidth="1"/>
    <col min="2055" max="2055" width="18" style="206" customWidth="1"/>
    <col min="2056" max="2304" width="9.140625" style="206"/>
    <col min="2305" max="2305" width="6" style="206" customWidth="1"/>
    <col min="2306" max="2306" width="9.140625" style="206"/>
    <col min="2307" max="2307" width="52.42578125" style="206" customWidth="1"/>
    <col min="2308" max="2309" width="15.28515625" style="206" customWidth="1"/>
    <col min="2310" max="2310" width="34.7109375" style="206" customWidth="1"/>
    <col min="2311" max="2311" width="18" style="206" customWidth="1"/>
    <col min="2312" max="2560" width="9.140625" style="206"/>
    <col min="2561" max="2561" width="6" style="206" customWidth="1"/>
    <col min="2562" max="2562" width="9.140625" style="206"/>
    <col min="2563" max="2563" width="52.42578125" style="206" customWidth="1"/>
    <col min="2564" max="2565" width="15.28515625" style="206" customWidth="1"/>
    <col min="2566" max="2566" width="34.7109375" style="206" customWidth="1"/>
    <col min="2567" max="2567" width="18" style="206" customWidth="1"/>
    <col min="2568" max="2816" width="9.140625" style="206"/>
    <col min="2817" max="2817" width="6" style="206" customWidth="1"/>
    <col min="2818" max="2818" width="9.140625" style="206"/>
    <col min="2819" max="2819" width="52.42578125" style="206" customWidth="1"/>
    <col min="2820" max="2821" width="15.28515625" style="206" customWidth="1"/>
    <col min="2822" max="2822" width="34.7109375" style="206" customWidth="1"/>
    <col min="2823" max="2823" width="18" style="206" customWidth="1"/>
    <col min="2824" max="3072" width="9.140625" style="206"/>
    <col min="3073" max="3073" width="6" style="206" customWidth="1"/>
    <col min="3074" max="3074" width="9.140625" style="206"/>
    <col min="3075" max="3075" width="52.42578125" style="206" customWidth="1"/>
    <col min="3076" max="3077" width="15.28515625" style="206" customWidth="1"/>
    <col min="3078" max="3078" width="34.7109375" style="206" customWidth="1"/>
    <col min="3079" max="3079" width="18" style="206" customWidth="1"/>
    <col min="3080" max="3328" width="9.140625" style="206"/>
    <col min="3329" max="3329" width="6" style="206" customWidth="1"/>
    <col min="3330" max="3330" width="9.140625" style="206"/>
    <col min="3331" max="3331" width="52.42578125" style="206" customWidth="1"/>
    <col min="3332" max="3333" width="15.28515625" style="206" customWidth="1"/>
    <col min="3334" max="3334" width="34.7109375" style="206" customWidth="1"/>
    <col min="3335" max="3335" width="18" style="206" customWidth="1"/>
    <col min="3336" max="3584" width="9.140625" style="206"/>
    <col min="3585" max="3585" width="6" style="206" customWidth="1"/>
    <col min="3586" max="3586" width="9.140625" style="206"/>
    <col min="3587" max="3587" width="52.42578125" style="206" customWidth="1"/>
    <col min="3588" max="3589" width="15.28515625" style="206" customWidth="1"/>
    <col min="3590" max="3590" width="34.7109375" style="206" customWidth="1"/>
    <col min="3591" max="3591" width="18" style="206" customWidth="1"/>
    <col min="3592" max="3840" width="9.140625" style="206"/>
    <col min="3841" max="3841" width="6" style="206" customWidth="1"/>
    <col min="3842" max="3842" width="9.140625" style="206"/>
    <col min="3843" max="3843" width="52.42578125" style="206" customWidth="1"/>
    <col min="3844" max="3845" width="15.28515625" style="206" customWidth="1"/>
    <col min="3846" max="3846" width="34.7109375" style="206" customWidth="1"/>
    <col min="3847" max="3847" width="18" style="206" customWidth="1"/>
    <col min="3848" max="4096" width="9.140625" style="206"/>
    <col min="4097" max="4097" width="6" style="206" customWidth="1"/>
    <col min="4098" max="4098" width="9.140625" style="206"/>
    <col min="4099" max="4099" width="52.42578125" style="206" customWidth="1"/>
    <col min="4100" max="4101" width="15.28515625" style="206" customWidth="1"/>
    <col min="4102" max="4102" width="34.7109375" style="206" customWidth="1"/>
    <col min="4103" max="4103" width="18" style="206" customWidth="1"/>
    <col min="4104" max="4352" width="9.140625" style="206"/>
    <col min="4353" max="4353" width="6" style="206" customWidth="1"/>
    <col min="4354" max="4354" width="9.140625" style="206"/>
    <col min="4355" max="4355" width="52.42578125" style="206" customWidth="1"/>
    <col min="4356" max="4357" width="15.28515625" style="206" customWidth="1"/>
    <col min="4358" max="4358" width="34.7109375" style="206" customWidth="1"/>
    <col min="4359" max="4359" width="18" style="206" customWidth="1"/>
    <col min="4360" max="4608" width="9.140625" style="206"/>
    <col min="4609" max="4609" width="6" style="206" customWidth="1"/>
    <col min="4610" max="4610" width="9.140625" style="206"/>
    <col min="4611" max="4611" width="52.42578125" style="206" customWidth="1"/>
    <col min="4612" max="4613" width="15.28515625" style="206" customWidth="1"/>
    <col min="4614" max="4614" width="34.7109375" style="206" customWidth="1"/>
    <col min="4615" max="4615" width="18" style="206" customWidth="1"/>
    <col min="4616" max="4864" width="9.140625" style="206"/>
    <col min="4865" max="4865" width="6" style="206" customWidth="1"/>
    <col min="4866" max="4866" width="9.140625" style="206"/>
    <col min="4867" max="4867" width="52.42578125" style="206" customWidth="1"/>
    <col min="4868" max="4869" width="15.28515625" style="206" customWidth="1"/>
    <col min="4870" max="4870" width="34.7109375" style="206" customWidth="1"/>
    <col min="4871" max="4871" width="18" style="206" customWidth="1"/>
    <col min="4872" max="5120" width="9.140625" style="206"/>
    <col min="5121" max="5121" width="6" style="206" customWidth="1"/>
    <col min="5122" max="5122" width="9.140625" style="206"/>
    <col min="5123" max="5123" width="52.42578125" style="206" customWidth="1"/>
    <col min="5124" max="5125" width="15.28515625" style="206" customWidth="1"/>
    <col min="5126" max="5126" width="34.7109375" style="206" customWidth="1"/>
    <col min="5127" max="5127" width="18" style="206" customWidth="1"/>
    <col min="5128" max="5376" width="9.140625" style="206"/>
    <col min="5377" max="5377" width="6" style="206" customWidth="1"/>
    <col min="5378" max="5378" width="9.140625" style="206"/>
    <col min="5379" max="5379" width="52.42578125" style="206" customWidth="1"/>
    <col min="5380" max="5381" width="15.28515625" style="206" customWidth="1"/>
    <col min="5382" max="5382" width="34.7109375" style="206" customWidth="1"/>
    <col min="5383" max="5383" width="18" style="206" customWidth="1"/>
    <col min="5384" max="5632" width="9.140625" style="206"/>
    <col min="5633" max="5633" width="6" style="206" customWidth="1"/>
    <col min="5634" max="5634" width="9.140625" style="206"/>
    <col min="5635" max="5635" width="52.42578125" style="206" customWidth="1"/>
    <col min="5636" max="5637" width="15.28515625" style="206" customWidth="1"/>
    <col min="5638" max="5638" width="34.7109375" style="206" customWidth="1"/>
    <col min="5639" max="5639" width="18" style="206" customWidth="1"/>
    <col min="5640" max="5888" width="9.140625" style="206"/>
    <col min="5889" max="5889" width="6" style="206" customWidth="1"/>
    <col min="5890" max="5890" width="9.140625" style="206"/>
    <col min="5891" max="5891" width="52.42578125" style="206" customWidth="1"/>
    <col min="5892" max="5893" width="15.28515625" style="206" customWidth="1"/>
    <col min="5894" max="5894" width="34.7109375" style="206" customWidth="1"/>
    <col min="5895" max="5895" width="18" style="206" customWidth="1"/>
    <col min="5896" max="6144" width="9.140625" style="206"/>
    <col min="6145" max="6145" width="6" style="206" customWidth="1"/>
    <col min="6146" max="6146" width="9.140625" style="206"/>
    <col min="6147" max="6147" width="52.42578125" style="206" customWidth="1"/>
    <col min="6148" max="6149" width="15.28515625" style="206" customWidth="1"/>
    <col min="6150" max="6150" width="34.7109375" style="206" customWidth="1"/>
    <col min="6151" max="6151" width="18" style="206" customWidth="1"/>
    <col min="6152" max="6400" width="9.140625" style="206"/>
    <col min="6401" max="6401" width="6" style="206" customWidth="1"/>
    <col min="6402" max="6402" width="9.140625" style="206"/>
    <col min="6403" max="6403" width="52.42578125" style="206" customWidth="1"/>
    <col min="6404" max="6405" width="15.28515625" style="206" customWidth="1"/>
    <col min="6406" max="6406" width="34.7109375" style="206" customWidth="1"/>
    <col min="6407" max="6407" width="18" style="206" customWidth="1"/>
    <col min="6408" max="6656" width="9.140625" style="206"/>
    <col min="6657" max="6657" width="6" style="206" customWidth="1"/>
    <col min="6658" max="6658" width="9.140625" style="206"/>
    <col min="6659" max="6659" width="52.42578125" style="206" customWidth="1"/>
    <col min="6660" max="6661" width="15.28515625" style="206" customWidth="1"/>
    <col min="6662" max="6662" width="34.7109375" style="206" customWidth="1"/>
    <col min="6663" max="6663" width="18" style="206" customWidth="1"/>
    <col min="6664" max="6912" width="9.140625" style="206"/>
    <col min="6913" max="6913" width="6" style="206" customWidth="1"/>
    <col min="6914" max="6914" width="9.140625" style="206"/>
    <col min="6915" max="6915" width="52.42578125" style="206" customWidth="1"/>
    <col min="6916" max="6917" width="15.28515625" style="206" customWidth="1"/>
    <col min="6918" max="6918" width="34.7109375" style="206" customWidth="1"/>
    <col min="6919" max="6919" width="18" style="206" customWidth="1"/>
    <col min="6920" max="7168" width="9.140625" style="206"/>
    <col min="7169" max="7169" width="6" style="206" customWidth="1"/>
    <col min="7170" max="7170" width="9.140625" style="206"/>
    <col min="7171" max="7171" width="52.42578125" style="206" customWidth="1"/>
    <col min="7172" max="7173" width="15.28515625" style="206" customWidth="1"/>
    <col min="7174" max="7174" width="34.7109375" style="206" customWidth="1"/>
    <col min="7175" max="7175" width="18" style="206" customWidth="1"/>
    <col min="7176" max="7424" width="9.140625" style="206"/>
    <col min="7425" max="7425" width="6" style="206" customWidth="1"/>
    <col min="7426" max="7426" width="9.140625" style="206"/>
    <col min="7427" max="7427" width="52.42578125" style="206" customWidth="1"/>
    <col min="7428" max="7429" width="15.28515625" style="206" customWidth="1"/>
    <col min="7430" max="7430" width="34.7109375" style="206" customWidth="1"/>
    <col min="7431" max="7431" width="18" style="206" customWidth="1"/>
    <col min="7432" max="7680" width="9.140625" style="206"/>
    <col min="7681" max="7681" width="6" style="206" customWidth="1"/>
    <col min="7682" max="7682" width="9.140625" style="206"/>
    <col min="7683" max="7683" width="52.42578125" style="206" customWidth="1"/>
    <col min="7684" max="7685" width="15.28515625" style="206" customWidth="1"/>
    <col min="7686" max="7686" width="34.7109375" style="206" customWidth="1"/>
    <col min="7687" max="7687" width="18" style="206" customWidth="1"/>
    <col min="7688" max="7936" width="9.140625" style="206"/>
    <col min="7937" max="7937" width="6" style="206" customWidth="1"/>
    <col min="7938" max="7938" width="9.140625" style="206"/>
    <col min="7939" max="7939" width="52.42578125" style="206" customWidth="1"/>
    <col min="7940" max="7941" width="15.28515625" style="206" customWidth="1"/>
    <col min="7942" max="7942" width="34.7109375" style="206" customWidth="1"/>
    <col min="7943" max="7943" width="18" style="206" customWidth="1"/>
    <col min="7944" max="8192" width="9.140625" style="206"/>
    <col min="8193" max="8193" width="6" style="206" customWidth="1"/>
    <col min="8194" max="8194" width="9.140625" style="206"/>
    <col min="8195" max="8195" width="52.42578125" style="206" customWidth="1"/>
    <col min="8196" max="8197" width="15.28515625" style="206" customWidth="1"/>
    <col min="8198" max="8198" width="34.7109375" style="206" customWidth="1"/>
    <col min="8199" max="8199" width="18" style="206" customWidth="1"/>
    <col min="8200" max="8448" width="9.140625" style="206"/>
    <col min="8449" max="8449" width="6" style="206" customWidth="1"/>
    <col min="8450" max="8450" width="9.140625" style="206"/>
    <col min="8451" max="8451" width="52.42578125" style="206" customWidth="1"/>
    <col min="8452" max="8453" width="15.28515625" style="206" customWidth="1"/>
    <col min="8454" max="8454" width="34.7109375" style="206" customWidth="1"/>
    <col min="8455" max="8455" width="18" style="206" customWidth="1"/>
    <col min="8456" max="8704" width="9.140625" style="206"/>
    <col min="8705" max="8705" width="6" style="206" customWidth="1"/>
    <col min="8706" max="8706" width="9.140625" style="206"/>
    <col min="8707" max="8707" width="52.42578125" style="206" customWidth="1"/>
    <col min="8708" max="8709" width="15.28515625" style="206" customWidth="1"/>
    <col min="8710" max="8710" width="34.7109375" style="206" customWidth="1"/>
    <col min="8711" max="8711" width="18" style="206" customWidth="1"/>
    <col min="8712" max="8960" width="9.140625" style="206"/>
    <col min="8961" max="8961" width="6" style="206" customWidth="1"/>
    <col min="8962" max="8962" width="9.140625" style="206"/>
    <col min="8963" max="8963" width="52.42578125" style="206" customWidth="1"/>
    <col min="8964" max="8965" width="15.28515625" style="206" customWidth="1"/>
    <col min="8966" max="8966" width="34.7109375" style="206" customWidth="1"/>
    <col min="8967" max="8967" width="18" style="206" customWidth="1"/>
    <col min="8968" max="9216" width="9.140625" style="206"/>
    <col min="9217" max="9217" width="6" style="206" customWidth="1"/>
    <col min="9218" max="9218" width="9.140625" style="206"/>
    <col min="9219" max="9219" width="52.42578125" style="206" customWidth="1"/>
    <col min="9220" max="9221" width="15.28515625" style="206" customWidth="1"/>
    <col min="9222" max="9222" width="34.7109375" style="206" customWidth="1"/>
    <col min="9223" max="9223" width="18" style="206" customWidth="1"/>
    <col min="9224" max="9472" width="9.140625" style="206"/>
    <col min="9473" max="9473" width="6" style="206" customWidth="1"/>
    <col min="9474" max="9474" width="9.140625" style="206"/>
    <col min="9475" max="9475" width="52.42578125" style="206" customWidth="1"/>
    <col min="9476" max="9477" width="15.28515625" style="206" customWidth="1"/>
    <col min="9478" max="9478" width="34.7109375" style="206" customWidth="1"/>
    <col min="9479" max="9479" width="18" style="206" customWidth="1"/>
    <col min="9480" max="9728" width="9.140625" style="206"/>
    <col min="9729" max="9729" width="6" style="206" customWidth="1"/>
    <col min="9730" max="9730" width="9.140625" style="206"/>
    <col min="9731" max="9731" width="52.42578125" style="206" customWidth="1"/>
    <col min="9732" max="9733" width="15.28515625" style="206" customWidth="1"/>
    <col min="9734" max="9734" width="34.7109375" style="206" customWidth="1"/>
    <col min="9735" max="9735" width="18" style="206" customWidth="1"/>
    <col min="9736" max="9984" width="9.140625" style="206"/>
    <col min="9985" max="9985" width="6" style="206" customWidth="1"/>
    <col min="9986" max="9986" width="9.140625" style="206"/>
    <col min="9987" max="9987" width="52.42578125" style="206" customWidth="1"/>
    <col min="9988" max="9989" width="15.28515625" style="206" customWidth="1"/>
    <col min="9990" max="9990" width="34.7109375" style="206" customWidth="1"/>
    <col min="9991" max="9991" width="18" style="206" customWidth="1"/>
    <col min="9992" max="10240" width="9.140625" style="206"/>
    <col min="10241" max="10241" width="6" style="206" customWidth="1"/>
    <col min="10242" max="10242" width="9.140625" style="206"/>
    <col min="10243" max="10243" width="52.42578125" style="206" customWidth="1"/>
    <col min="10244" max="10245" width="15.28515625" style="206" customWidth="1"/>
    <col min="10246" max="10246" width="34.7109375" style="206" customWidth="1"/>
    <col min="10247" max="10247" width="18" style="206" customWidth="1"/>
    <col min="10248" max="10496" width="9.140625" style="206"/>
    <col min="10497" max="10497" width="6" style="206" customWidth="1"/>
    <col min="10498" max="10498" width="9.140625" style="206"/>
    <col min="10499" max="10499" width="52.42578125" style="206" customWidth="1"/>
    <col min="10500" max="10501" width="15.28515625" style="206" customWidth="1"/>
    <col min="10502" max="10502" width="34.7109375" style="206" customWidth="1"/>
    <col min="10503" max="10503" width="18" style="206" customWidth="1"/>
    <col min="10504" max="10752" width="9.140625" style="206"/>
    <col min="10753" max="10753" width="6" style="206" customWidth="1"/>
    <col min="10754" max="10754" width="9.140625" style="206"/>
    <col min="10755" max="10755" width="52.42578125" style="206" customWidth="1"/>
    <col min="10756" max="10757" width="15.28515625" style="206" customWidth="1"/>
    <col min="10758" max="10758" width="34.7109375" style="206" customWidth="1"/>
    <col min="10759" max="10759" width="18" style="206" customWidth="1"/>
    <col min="10760" max="11008" width="9.140625" style="206"/>
    <col min="11009" max="11009" width="6" style="206" customWidth="1"/>
    <col min="11010" max="11010" width="9.140625" style="206"/>
    <col min="11011" max="11011" width="52.42578125" style="206" customWidth="1"/>
    <col min="11012" max="11013" width="15.28515625" style="206" customWidth="1"/>
    <col min="11014" max="11014" width="34.7109375" style="206" customWidth="1"/>
    <col min="11015" max="11015" width="18" style="206" customWidth="1"/>
    <col min="11016" max="11264" width="9.140625" style="206"/>
    <col min="11265" max="11265" width="6" style="206" customWidth="1"/>
    <col min="11266" max="11266" width="9.140625" style="206"/>
    <col min="11267" max="11267" width="52.42578125" style="206" customWidth="1"/>
    <col min="11268" max="11269" width="15.28515625" style="206" customWidth="1"/>
    <col min="11270" max="11270" width="34.7109375" style="206" customWidth="1"/>
    <col min="11271" max="11271" width="18" style="206" customWidth="1"/>
    <col min="11272" max="11520" width="9.140625" style="206"/>
    <col min="11521" max="11521" width="6" style="206" customWidth="1"/>
    <col min="11522" max="11522" width="9.140625" style="206"/>
    <col min="11523" max="11523" width="52.42578125" style="206" customWidth="1"/>
    <col min="11524" max="11525" width="15.28515625" style="206" customWidth="1"/>
    <col min="11526" max="11526" width="34.7109375" style="206" customWidth="1"/>
    <col min="11527" max="11527" width="18" style="206" customWidth="1"/>
    <col min="11528" max="11776" width="9.140625" style="206"/>
    <col min="11777" max="11777" width="6" style="206" customWidth="1"/>
    <col min="11778" max="11778" width="9.140625" style="206"/>
    <col min="11779" max="11779" width="52.42578125" style="206" customWidth="1"/>
    <col min="11780" max="11781" width="15.28515625" style="206" customWidth="1"/>
    <col min="11782" max="11782" width="34.7109375" style="206" customWidth="1"/>
    <col min="11783" max="11783" width="18" style="206" customWidth="1"/>
    <col min="11784" max="12032" width="9.140625" style="206"/>
    <col min="12033" max="12033" width="6" style="206" customWidth="1"/>
    <col min="12034" max="12034" width="9.140625" style="206"/>
    <col min="12035" max="12035" width="52.42578125" style="206" customWidth="1"/>
    <col min="12036" max="12037" width="15.28515625" style="206" customWidth="1"/>
    <col min="12038" max="12038" width="34.7109375" style="206" customWidth="1"/>
    <col min="12039" max="12039" width="18" style="206" customWidth="1"/>
    <col min="12040" max="12288" width="9.140625" style="206"/>
    <col min="12289" max="12289" width="6" style="206" customWidth="1"/>
    <col min="12290" max="12290" width="9.140625" style="206"/>
    <col min="12291" max="12291" width="52.42578125" style="206" customWidth="1"/>
    <col min="12292" max="12293" width="15.28515625" style="206" customWidth="1"/>
    <col min="12294" max="12294" width="34.7109375" style="206" customWidth="1"/>
    <col min="12295" max="12295" width="18" style="206" customWidth="1"/>
    <col min="12296" max="12544" width="9.140625" style="206"/>
    <col min="12545" max="12545" width="6" style="206" customWidth="1"/>
    <col min="12546" max="12546" width="9.140625" style="206"/>
    <col min="12547" max="12547" width="52.42578125" style="206" customWidth="1"/>
    <col min="12548" max="12549" width="15.28515625" style="206" customWidth="1"/>
    <col min="12550" max="12550" width="34.7109375" style="206" customWidth="1"/>
    <col min="12551" max="12551" width="18" style="206" customWidth="1"/>
    <col min="12552" max="12800" width="9.140625" style="206"/>
    <col min="12801" max="12801" width="6" style="206" customWidth="1"/>
    <col min="12802" max="12802" width="9.140625" style="206"/>
    <col min="12803" max="12803" width="52.42578125" style="206" customWidth="1"/>
    <col min="12804" max="12805" width="15.28515625" style="206" customWidth="1"/>
    <col min="12806" max="12806" width="34.7109375" style="206" customWidth="1"/>
    <col min="12807" max="12807" width="18" style="206" customWidth="1"/>
    <col min="12808" max="13056" width="9.140625" style="206"/>
    <col min="13057" max="13057" width="6" style="206" customWidth="1"/>
    <col min="13058" max="13058" width="9.140625" style="206"/>
    <col min="13059" max="13059" width="52.42578125" style="206" customWidth="1"/>
    <col min="13060" max="13061" width="15.28515625" style="206" customWidth="1"/>
    <col min="13062" max="13062" width="34.7109375" style="206" customWidth="1"/>
    <col min="13063" max="13063" width="18" style="206" customWidth="1"/>
    <col min="13064" max="13312" width="9.140625" style="206"/>
    <col min="13313" max="13313" width="6" style="206" customWidth="1"/>
    <col min="13314" max="13314" width="9.140625" style="206"/>
    <col min="13315" max="13315" width="52.42578125" style="206" customWidth="1"/>
    <col min="13316" max="13317" width="15.28515625" style="206" customWidth="1"/>
    <col min="13318" max="13318" width="34.7109375" style="206" customWidth="1"/>
    <col min="13319" max="13319" width="18" style="206" customWidth="1"/>
    <col min="13320" max="13568" width="9.140625" style="206"/>
    <col min="13569" max="13569" width="6" style="206" customWidth="1"/>
    <col min="13570" max="13570" width="9.140625" style="206"/>
    <col min="13571" max="13571" width="52.42578125" style="206" customWidth="1"/>
    <col min="13572" max="13573" width="15.28515625" style="206" customWidth="1"/>
    <col min="13574" max="13574" width="34.7109375" style="206" customWidth="1"/>
    <col min="13575" max="13575" width="18" style="206" customWidth="1"/>
    <col min="13576" max="13824" width="9.140625" style="206"/>
    <col min="13825" max="13825" width="6" style="206" customWidth="1"/>
    <col min="13826" max="13826" width="9.140625" style="206"/>
    <col min="13827" max="13827" width="52.42578125" style="206" customWidth="1"/>
    <col min="13828" max="13829" width="15.28515625" style="206" customWidth="1"/>
    <col min="13830" max="13830" width="34.7109375" style="206" customWidth="1"/>
    <col min="13831" max="13831" width="18" style="206" customWidth="1"/>
    <col min="13832" max="14080" width="9.140625" style="206"/>
    <col min="14081" max="14081" width="6" style="206" customWidth="1"/>
    <col min="14082" max="14082" width="9.140625" style="206"/>
    <col min="14083" max="14083" width="52.42578125" style="206" customWidth="1"/>
    <col min="14084" max="14085" width="15.28515625" style="206" customWidth="1"/>
    <col min="14086" max="14086" width="34.7109375" style="206" customWidth="1"/>
    <col min="14087" max="14087" width="18" style="206" customWidth="1"/>
    <col min="14088" max="14336" width="9.140625" style="206"/>
    <col min="14337" max="14337" width="6" style="206" customWidth="1"/>
    <col min="14338" max="14338" width="9.140625" style="206"/>
    <col min="14339" max="14339" width="52.42578125" style="206" customWidth="1"/>
    <col min="14340" max="14341" width="15.28515625" style="206" customWidth="1"/>
    <col min="14342" max="14342" width="34.7109375" style="206" customWidth="1"/>
    <col min="14343" max="14343" width="18" style="206" customWidth="1"/>
    <col min="14344" max="14592" width="9.140625" style="206"/>
    <col min="14593" max="14593" width="6" style="206" customWidth="1"/>
    <col min="14594" max="14594" width="9.140625" style="206"/>
    <col min="14595" max="14595" width="52.42578125" style="206" customWidth="1"/>
    <col min="14596" max="14597" width="15.28515625" style="206" customWidth="1"/>
    <col min="14598" max="14598" width="34.7109375" style="206" customWidth="1"/>
    <col min="14599" max="14599" width="18" style="206" customWidth="1"/>
    <col min="14600" max="14848" width="9.140625" style="206"/>
    <col min="14849" max="14849" width="6" style="206" customWidth="1"/>
    <col min="14850" max="14850" width="9.140625" style="206"/>
    <col min="14851" max="14851" width="52.42578125" style="206" customWidth="1"/>
    <col min="14852" max="14853" width="15.28515625" style="206" customWidth="1"/>
    <col min="14854" max="14854" width="34.7109375" style="206" customWidth="1"/>
    <col min="14855" max="14855" width="18" style="206" customWidth="1"/>
    <col min="14856" max="15104" width="9.140625" style="206"/>
    <col min="15105" max="15105" width="6" style="206" customWidth="1"/>
    <col min="15106" max="15106" width="9.140625" style="206"/>
    <col min="15107" max="15107" width="52.42578125" style="206" customWidth="1"/>
    <col min="15108" max="15109" width="15.28515625" style="206" customWidth="1"/>
    <col min="15110" max="15110" width="34.7109375" style="206" customWidth="1"/>
    <col min="15111" max="15111" width="18" style="206" customWidth="1"/>
    <col min="15112" max="15360" width="9.140625" style="206"/>
    <col min="15361" max="15361" width="6" style="206" customWidth="1"/>
    <col min="15362" max="15362" width="9.140625" style="206"/>
    <col min="15363" max="15363" width="52.42578125" style="206" customWidth="1"/>
    <col min="15364" max="15365" width="15.28515625" style="206" customWidth="1"/>
    <col min="15366" max="15366" width="34.7109375" style="206" customWidth="1"/>
    <col min="15367" max="15367" width="18" style="206" customWidth="1"/>
    <col min="15368" max="15616" width="9.140625" style="206"/>
    <col min="15617" max="15617" width="6" style="206" customWidth="1"/>
    <col min="15618" max="15618" width="9.140625" style="206"/>
    <col min="15619" max="15619" width="52.42578125" style="206" customWidth="1"/>
    <col min="15620" max="15621" width="15.28515625" style="206" customWidth="1"/>
    <col min="15622" max="15622" width="34.7109375" style="206" customWidth="1"/>
    <col min="15623" max="15623" width="18" style="206" customWidth="1"/>
    <col min="15624" max="15872" width="9.140625" style="206"/>
    <col min="15873" max="15873" width="6" style="206" customWidth="1"/>
    <col min="15874" max="15874" width="9.140625" style="206"/>
    <col min="15875" max="15875" width="52.42578125" style="206" customWidth="1"/>
    <col min="15876" max="15877" width="15.28515625" style="206" customWidth="1"/>
    <col min="15878" max="15878" width="34.7109375" style="206" customWidth="1"/>
    <col min="15879" max="15879" width="18" style="206" customWidth="1"/>
    <col min="15880" max="16128" width="9.140625" style="206"/>
    <col min="16129" max="16129" width="6" style="206" customWidth="1"/>
    <col min="16130" max="16130" width="9.140625" style="206"/>
    <col min="16131" max="16131" width="52.42578125" style="206" customWidth="1"/>
    <col min="16132" max="16133" width="15.28515625" style="206" customWidth="1"/>
    <col min="16134" max="16134" width="34.7109375" style="206" customWidth="1"/>
    <col min="16135" max="16135" width="18" style="206" customWidth="1"/>
    <col min="16136" max="16384" width="9.140625" style="206"/>
  </cols>
  <sheetData>
    <row r="1" spans="1:7" ht="12.75" x14ac:dyDescent="0.2">
      <c r="C1" s="12"/>
      <c r="D1" s="206"/>
      <c r="E1" s="155"/>
      <c r="F1" s="532" t="s">
        <v>3555</v>
      </c>
      <c r="G1" s="532"/>
    </row>
    <row r="2" spans="1:7" ht="12.75" x14ac:dyDescent="0.2">
      <c r="B2" s="69" t="s">
        <v>2394</v>
      </c>
      <c r="C2" s="12"/>
      <c r="D2" s="62" t="s">
        <v>2402</v>
      </c>
      <c r="E2" s="155"/>
      <c r="F2" s="224"/>
      <c r="G2" s="61"/>
    </row>
    <row r="3" spans="1:7" ht="12.75" x14ac:dyDescent="0.2">
      <c r="B3" s="69" t="s">
        <v>2395</v>
      </c>
      <c r="C3" s="12"/>
      <c r="D3" s="62" t="s">
        <v>2403</v>
      </c>
      <c r="E3" s="155"/>
      <c r="F3" s="224"/>
      <c r="G3" s="61"/>
    </row>
    <row r="4" spans="1:7" ht="12.75" x14ac:dyDescent="0.2">
      <c r="B4" s="69" t="s">
        <v>2396</v>
      </c>
      <c r="C4" s="12"/>
      <c r="D4" s="69">
        <v>90000015912</v>
      </c>
      <c r="E4" s="155"/>
      <c r="F4" s="224"/>
      <c r="G4" s="61"/>
    </row>
    <row r="5" spans="1:7" ht="12.75" x14ac:dyDescent="0.2">
      <c r="B5" s="61"/>
      <c r="C5" s="12"/>
      <c r="D5" s="225"/>
      <c r="E5" s="155"/>
      <c r="F5" s="224"/>
      <c r="G5" s="61"/>
    </row>
    <row r="6" spans="1:7" ht="12.75" x14ac:dyDescent="0.2">
      <c r="B6" s="61"/>
      <c r="C6" s="12"/>
      <c r="D6" s="581" t="s">
        <v>3443</v>
      </c>
      <c r="E6" s="581"/>
      <c r="F6" s="581"/>
      <c r="G6" s="61"/>
    </row>
    <row r="7" spans="1:7" ht="12.75" x14ac:dyDescent="0.2">
      <c r="B7" s="61"/>
      <c r="C7" s="12"/>
      <c r="D7" s="581" t="s">
        <v>3444</v>
      </c>
      <c r="E7" s="581"/>
      <c r="F7" s="581"/>
      <c r="G7" s="61"/>
    </row>
    <row r="8" spans="1:7" ht="12.75" x14ac:dyDescent="0.2">
      <c r="B8" s="61"/>
      <c r="C8" s="12"/>
      <c r="D8" s="581" t="s">
        <v>3445</v>
      </c>
      <c r="E8" s="581"/>
      <c r="F8" s="581"/>
      <c r="G8" s="61"/>
    </row>
    <row r="9" spans="1:7" ht="12.75" x14ac:dyDescent="0.2">
      <c r="B9" s="61"/>
      <c r="C9" s="12"/>
      <c r="D9" s="581" t="s">
        <v>2407</v>
      </c>
      <c r="E9" s="581"/>
      <c r="F9" s="581"/>
      <c r="G9" s="61"/>
    </row>
    <row r="11" spans="1:7" ht="53.25" x14ac:dyDescent="0.2">
      <c r="A11" s="207" t="s">
        <v>4</v>
      </c>
      <c r="B11" s="208" t="s">
        <v>3446</v>
      </c>
      <c r="C11" s="183" t="s">
        <v>3447</v>
      </c>
      <c r="D11" s="209" t="s">
        <v>3448</v>
      </c>
      <c r="E11" s="210" t="s">
        <v>3449</v>
      </c>
      <c r="F11" s="209" t="s">
        <v>51</v>
      </c>
      <c r="G11" s="211" t="s">
        <v>52</v>
      </c>
    </row>
    <row r="12" spans="1:7" ht="33.75" x14ac:dyDescent="0.2">
      <c r="A12" s="212">
        <v>1</v>
      </c>
      <c r="B12" s="179" t="s">
        <v>3450</v>
      </c>
      <c r="C12" s="180" t="s">
        <v>3451</v>
      </c>
      <c r="D12" s="184">
        <v>11495</v>
      </c>
      <c r="E12" s="184">
        <v>11495</v>
      </c>
      <c r="F12" s="186" t="s">
        <v>3452</v>
      </c>
      <c r="G12" s="222" t="s">
        <v>2424</v>
      </c>
    </row>
    <row r="13" spans="1:7" ht="56.25" x14ac:dyDescent="0.2">
      <c r="A13" s="212">
        <v>2</v>
      </c>
      <c r="B13" s="179" t="s">
        <v>3453</v>
      </c>
      <c r="C13" s="180" t="s">
        <v>3454</v>
      </c>
      <c r="D13" s="184">
        <v>17143.900000000001</v>
      </c>
      <c r="E13" s="184">
        <v>17143.900000000001</v>
      </c>
      <c r="F13" s="186" t="s">
        <v>3455</v>
      </c>
      <c r="G13" s="222" t="s">
        <v>2424</v>
      </c>
    </row>
    <row r="14" spans="1:7" ht="33.75" x14ac:dyDescent="0.2">
      <c r="A14" s="212">
        <v>3</v>
      </c>
      <c r="B14" s="179" t="s">
        <v>3456</v>
      </c>
      <c r="C14" s="180" t="s">
        <v>3457</v>
      </c>
      <c r="D14" s="184">
        <v>2275.6</v>
      </c>
      <c r="E14" s="184">
        <v>2275.6</v>
      </c>
      <c r="F14" s="186" t="s">
        <v>3458</v>
      </c>
      <c r="G14" s="222" t="s">
        <v>2424</v>
      </c>
    </row>
    <row r="15" spans="1:7" ht="33.75" x14ac:dyDescent="0.2">
      <c r="A15" s="212">
        <v>4</v>
      </c>
      <c r="B15" s="179" t="s">
        <v>3459</v>
      </c>
      <c r="C15" s="180" t="s">
        <v>3460</v>
      </c>
      <c r="D15" s="184">
        <v>4961</v>
      </c>
      <c r="E15" s="184">
        <v>4961</v>
      </c>
      <c r="F15" s="186" t="s">
        <v>3461</v>
      </c>
      <c r="G15" s="222" t="s">
        <v>2424</v>
      </c>
    </row>
    <row r="16" spans="1:7" ht="33.75" x14ac:dyDescent="0.2">
      <c r="A16" s="212">
        <v>5</v>
      </c>
      <c r="B16" s="179" t="s">
        <v>3462</v>
      </c>
      <c r="C16" s="180" t="s">
        <v>3463</v>
      </c>
      <c r="D16" s="184">
        <v>1331</v>
      </c>
      <c r="E16" s="184">
        <v>1331</v>
      </c>
      <c r="F16" s="186" t="s">
        <v>3464</v>
      </c>
      <c r="G16" s="222" t="s">
        <v>2424</v>
      </c>
    </row>
    <row r="17" spans="1:17" ht="33.75" x14ac:dyDescent="0.2">
      <c r="A17" s="212">
        <v>6</v>
      </c>
      <c r="B17" s="179" t="s">
        <v>3465</v>
      </c>
      <c r="C17" s="180" t="s">
        <v>3466</v>
      </c>
      <c r="D17" s="184">
        <v>1452</v>
      </c>
      <c r="E17" s="184">
        <v>1452</v>
      </c>
      <c r="F17" s="186" t="s">
        <v>3467</v>
      </c>
      <c r="G17" s="222" t="s">
        <v>2424</v>
      </c>
    </row>
    <row r="18" spans="1:17" ht="33.75" x14ac:dyDescent="0.2">
      <c r="A18" s="212">
        <v>7</v>
      </c>
      <c r="B18" s="179" t="s">
        <v>3468</v>
      </c>
      <c r="C18" s="180" t="s">
        <v>3469</v>
      </c>
      <c r="D18" s="184">
        <v>2783</v>
      </c>
      <c r="E18" s="184">
        <v>2783</v>
      </c>
      <c r="F18" s="186" t="s">
        <v>3470</v>
      </c>
      <c r="G18" s="222" t="s">
        <v>2424</v>
      </c>
    </row>
    <row r="19" spans="1:17" x14ac:dyDescent="0.2">
      <c r="A19" s="213"/>
      <c r="B19" s="214"/>
      <c r="C19" s="215"/>
      <c r="D19" s="216">
        <f>SUM(D12:D18)</f>
        <v>41441.5</v>
      </c>
      <c r="E19" s="216">
        <f>SUM(E12:E18)</f>
        <v>41441.5</v>
      </c>
      <c r="F19" s="217"/>
      <c r="G19" s="222"/>
      <c r="H19" s="578"/>
      <c r="I19" s="578"/>
    </row>
    <row r="20" spans="1:17" x14ac:dyDescent="0.2">
      <c r="A20" s="159"/>
      <c r="B20" s="218"/>
      <c r="C20" s="219"/>
      <c r="D20" s="220"/>
      <c r="E20" s="220"/>
      <c r="H20" s="221"/>
      <c r="I20" s="221"/>
    </row>
    <row r="21" spans="1:17" ht="12.75" customHeight="1" x14ac:dyDescent="0.2">
      <c r="A21" s="226"/>
      <c r="B21" s="493" t="s">
        <v>4314</v>
      </c>
      <c r="C21" s="493"/>
      <c r="D21" s="493"/>
      <c r="E21" s="493"/>
      <c r="F21" s="493"/>
      <c r="G21" s="493"/>
      <c r="H21" s="12"/>
      <c r="I21" s="12"/>
      <c r="J21" s="12"/>
      <c r="K21" s="12"/>
      <c r="L21" s="12"/>
      <c r="M21" s="12"/>
    </row>
    <row r="22" spans="1:17" x14ac:dyDescent="0.2">
      <c r="A22" s="230"/>
      <c r="B22" s="231"/>
      <c r="C22" s="194"/>
      <c r="D22" s="228"/>
      <c r="E22" s="232"/>
      <c r="F22" s="229"/>
    </row>
    <row r="23" spans="1:17" ht="12.75" x14ac:dyDescent="0.2">
      <c r="A23" s="231"/>
      <c r="B23" s="157" t="s">
        <v>3404</v>
      </c>
      <c r="C23" s="194"/>
      <c r="D23" s="70" t="s">
        <v>2400</v>
      </c>
      <c r="E23" s="194"/>
      <c r="F23" s="191"/>
      <c r="G23" s="1"/>
    </row>
    <row r="24" spans="1:17" ht="12.75" x14ac:dyDescent="0.2">
      <c r="A24" s="227"/>
      <c r="B24" s="231"/>
      <c r="C24" s="194"/>
      <c r="D24" s="237" t="s">
        <v>2399</v>
      </c>
      <c r="E24" s="580" t="s">
        <v>3474</v>
      </c>
      <c r="F24" s="503"/>
      <c r="G24" s="197" t="s">
        <v>3473</v>
      </c>
    </row>
    <row r="25" spans="1:17" x14ac:dyDescent="0.2">
      <c r="A25" s="234"/>
      <c r="B25" s="231"/>
      <c r="C25" s="194"/>
      <c r="D25" s="235"/>
      <c r="E25" s="236"/>
      <c r="F25" s="233"/>
    </row>
    <row r="26" spans="1:17" ht="26.25" customHeight="1" x14ac:dyDescent="0.2">
      <c r="B26" s="579" t="s">
        <v>2392</v>
      </c>
      <c r="C26" s="579"/>
      <c r="D26" s="579"/>
      <c r="E26" s="579"/>
      <c r="F26" s="579"/>
      <c r="G26" s="579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8" spans="1:17" ht="12.75" x14ac:dyDescent="0.2">
      <c r="B28" s="62" t="s">
        <v>2401</v>
      </c>
    </row>
  </sheetData>
  <mergeCells count="9">
    <mergeCell ref="H19:I19"/>
    <mergeCell ref="B26:G26"/>
    <mergeCell ref="F1:G1"/>
    <mergeCell ref="B21:G21"/>
    <mergeCell ref="E24:F24"/>
    <mergeCell ref="D6:F6"/>
    <mergeCell ref="D7:F7"/>
    <mergeCell ref="D8:F8"/>
    <mergeCell ref="D9:F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48D1-BC5D-4D1B-AFE9-E83DEB05CE86}">
  <dimension ref="A1:AD37"/>
  <sheetViews>
    <sheetView workbookViewId="0">
      <selection activeCell="N17" sqref="N17"/>
    </sheetView>
  </sheetViews>
  <sheetFormatPr defaultRowHeight="11.25" x14ac:dyDescent="0.2"/>
  <cols>
    <col min="1" max="1" width="4" style="206" customWidth="1"/>
    <col min="2" max="2" width="7.140625" style="206" customWidth="1"/>
    <col min="3" max="3" width="18.140625" style="193" customWidth="1"/>
    <col min="4" max="4" width="11.85546875" style="206" customWidth="1"/>
    <col min="5" max="5" width="6.85546875" style="206" customWidth="1"/>
    <col min="6" max="6" width="11.140625" style="193" customWidth="1"/>
    <col min="7" max="7" width="10.140625" style="206" customWidth="1"/>
    <col min="8" max="9" width="9.140625" style="206"/>
    <col min="10" max="10" width="13.140625" style="193" customWidth="1"/>
    <col min="11" max="11" width="20.140625" style="193" customWidth="1"/>
    <col min="12" max="12" width="9.42578125" style="206" customWidth="1"/>
    <col min="13" max="13" width="14.140625" style="206" customWidth="1"/>
    <col min="14" max="256" width="9.140625" style="206"/>
    <col min="257" max="257" width="4" style="206" customWidth="1"/>
    <col min="258" max="258" width="7.85546875" style="206" customWidth="1"/>
    <col min="259" max="259" width="18.140625" style="206" customWidth="1"/>
    <col min="260" max="260" width="9.42578125" style="206" customWidth="1"/>
    <col min="261" max="261" width="5.5703125" style="206" customWidth="1"/>
    <col min="262" max="262" width="13.28515625" style="206" customWidth="1"/>
    <col min="263" max="263" width="8" style="206" customWidth="1"/>
    <col min="264" max="264" width="7.7109375" style="206" customWidth="1"/>
    <col min="265" max="265" width="9.140625" style="206"/>
    <col min="266" max="266" width="13.140625" style="206" customWidth="1"/>
    <col min="267" max="267" width="31" style="206" customWidth="1"/>
    <col min="268" max="268" width="9.42578125" style="206" customWidth="1"/>
    <col min="269" max="269" width="17.28515625" style="206" customWidth="1"/>
    <col min="270" max="512" width="9.140625" style="206"/>
    <col min="513" max="513" width="4" style="206" customWidth="1"/>
    <col min="514" max="514" width="7.85546875" style="206" customWidth="1"/>
    <col min="515" max="515" width="18.140625" style="206" customWidth="1"/>
    <col min="516" max="516" width="9.42578125" style="206" customWidth="1"/>
    <col min="517" max="517" width="5.5703125" style="206" customWidth="1"/>
    <col min="518" max="518" width="13.28515625" style="206" customWidth="1"/>
    <col min="519" max="519" width="8" style="206" customWidth="1"/>
    <col min="520" max="520" width="7.7109375" style="206" customWidth="1"/>
    <col min="521" max="521" width="9.140625" style="206"/>
    <col min="522" max="522" width="13.140625" style="206" customWidth="1"/>
    <col min="523" max="523" width="31" style="206" customWidth="1"/>
    <col min="524" max="524" width="9.42578125" style="206" customWidth="1"/>
    <col min="525" max="525" width="17.28515625" style="206" customWidth="1"/>
    <col min="526" max="768" width="9.140625" style="206"/>
    <col min="769" max="769" width="4" style="206" customWidth="1"/>
    <col min="770" max="770" width="7.85546875" style="206" customWidth="1"/>
    <col min="771" max="771" width="18.140625" style="206" customWidth="1"/>
    <col min="772" max="772" width="9.42578125" style="206" customWidth="1"/>
    <col min="773" max="773" width="5.5703125" style="206" customWidth="1"/>
    <col min="774" max="774" width="13.28515625" style="206" customWidth="1"/>
    <col min="775" max="775" width="8" style="206" customWidth="1"/>
    <col min="776" max="776" width="7.7109375" style="206" customWidth="1"/>
    <col min="777" max="777" width="9.140625" style="206"/>
    <col min="778" max="778" width="13.140625" style="206" customWidth="1"/>
    <col min="779" max="779" width="31" style="206" customWidth="1"/>
    <col min="780" max="780" width="9.42578125" style="206" customWidth="1"/>
    <col min="781" max="781" width="17.28515625" style="206" customWidth="1"/>
    <col min="782" max="1024" width="9.140625" style="206"/>
    <col min="1025" max="1025" width="4" style="206" customWidth="1"/>
    <col min="1026" max="1026" width="7.85546875" style="206" customWidth="1"/>
    <col min="1027" max="1027" width="18.140625" style="206" customWidth="1"/>
    <col min="1028" max="1028" width="9.42578125" style="206" customWidth="1"/>
    <col min="1029" max="1029" width="5.5703125" style="206" customWidth="1"/>
    <col min="1030" max="1030" width="13.28515625" style="206" customWidth="1"/>
    <col min="1031" max="1031" width="8" style="206" customWidth="1"/>
    <col min="1032" max="1032" width="7.7109375" style="206" customWidth="1"/>
    <col min="1033" max="1033" width="9.140625" style="206"/>
    <col min="1034" max="1034" width="13.140625" style="206" customWidth="1"/>
    <col min="1035" max="1035" width="31" style="206" customWidth="1"/>
    <col min="1036" max="1036" width="9.42578125" style="206" customWidth="1"/>
    <col min="1037" max="1037" width="17.28515625" style="206" customWidth="1"/>
    <col min="1038" max="1280" width="9.140625" style="206"/>
    <col min="1281" max="1281" width="4" style="206" customWidth="1"/>
    <col min="1282" max="1282" width="7.85546875" style="206" customWidth="1"/>
    <col min="1283" max="1283" width="18.140625" style="206" customWidth="1"/>
    <col min="1284" max="1284" width="9.42578125" style="206" customWidth="1"/>
    <col min="1285" max="1285" width="5.5703125" style="206" customWidth="1"/>
    <col min="1286" max="1286" width="13.28515625" style="206" customWidth="1"/>
    <col min="1287" max="1287" width="8" style="206" customWidth="1"/>
    <col min="1288" max="1288" width="7.7109375" style="206" customWidth="1"/>
    <col min="1289" max="1289" width="9.140625" style="206"/>
    <col min="1290" max="1290" width="13.140625" style="206" customWidth="1"/>
    <col min="1291" max="1291" width="31" style="206" customWidth="1"/>
    <col min="1292" max="1292" width="9.42578125" style="206" customWidth="1"/>
    <col min="1293" max="1293" width="17.28515625" style="206" customWidth="1"/>
    <col min="1294" max="1536" width="9.140625" style="206"/>
    <col min="1537" max="1537" width="4" style="206" customWidth="1"/>
    <col min="1538" max="1538" width="7.85546875" style="206" customWidth="1"/>
    <col min="1539" max="1539" width="18.140625" style="206" customWidth="1"/>
    <col min="1540" max="1540" width="9.42578125" style="206" customWidth="1"/>
    <col min="1541" max="1541" width="5.5703125" style="206" customWidth="1"/>
    <col min="1542" max="1542" width="13.28515625" style="206" customWidth="1"/>
    <col min="1543" max="1543" width="8" style="206" customWidth="1"/>
    <col min="1544" max="1544" width="7.7109375" style="206" customWidth="1"/>
    <col min="1545" max="1545" width="9.140625" style="206"/>
    <col min="1546" max="1546" width="13.140625" style="206" customWidth="1"/>
    <col min="1547" max="1547" width="31" style="206" customWidth="1"/>
    <col min="1548" max="1548" width="9.42578125" style="206" customWidth="1"/>
    <col min="1549" max="1549" width="17.28515625" style="206" customWidth="1"/>
    <col min="1550" max="1792" width="9.140625" style="206"/>
    <col min="1793" max="1793" width="4" style="206" customWidth="1"/>
    <col min="1794" max="1794" width="7.85546875" style="206" customWidth="1"/>
    <col min="1795" max="1795" width="18.140625" style="206" customWidth="1"/>
    <col min="1796" max="1796" width="9.42578125" style="206" customWidth="1"/>
    <col min="1797" max="1797" width="5.5703125" style="206" customWidth="1"/>
    <col min="1798" max="1798" width="13.28515625" style="206" customWidth="1"/>
    <col min="1799" max="1799" width="8" style="206" customWidth="1"/>
    <col min="1800" max="1800" width="7.7109375" style="206" customWidth="1"/>
    <col min="1801" max="1801" width="9.140625" style="206"/>
    <col min="1802" max="1802" width="13.140625" style="206" customWidth="1"/>
    <col min="1803" max="1803" width="31" style="206" customWidth="1"/>
    <col min="1804" max="1804" width="9.42578125" style="206" customWidth="1"/>
    <col min="1805" max="1805" width="17.28515625" style="206" customWidth="1"/>
    <col min="1806" max="2048" width="9.140625" style="206"/>
    <col min="2049" max="2049" width="4" style="206" customWidth="1"/>
    <col min="2050" max="2050" width="7.85546875" style="206" customWidth="1"/>
    <col min="2051" max="2051" width="18.140625" style="206" customWidth="1"/>
    <col min="2052" max="2052" width="9.42578125" style="206" customWidth="1"/>
    <col min="2053" max="2053" width="5.5703125" style="206" customWidth="1"/>
    <col min="2054" max="2054" width="13.28515625" style="206" customWidth="1"/>
    <col min="2055" max="2055" width="8" style="206" customWidth="1"/>
    <col min="2056" max="2056" width="7.7109375" style="206" customWidth="1"/>
    <col min="2057" max="2057" width="9.140625" style="206"/>
    <col min="2058" max="2058" width="13.140625" style="206" customWidth="1"/>
    <col min="2059" max="2059" width="31" style="206" customWidth="1"/>
    <col min="2060" max="2060" width="9.42578125" style="206" customWidth="1"/>
    <col min="2061" max="2061" width="17.28515625" style="206" customWidth="1"/>
    <col min="2062" max="2304" width="9.140625" style="206"/>
    <col min="2305" max="2305" width="4" style="206" customWidth="1"/>
    <col min="2306" max="2306" width="7.85546875" style="206" customWidth="1"/>
    <col min="2307" max="2307" width="18.140625" style="206" customWidth="1"/>
    <col min="2308" max="2308" width="9.42578125" style="206" customWidth="1"/>
    <col min="2309" max="2309" width="5.5703125" style="206" customWidth="1"/>
    <col min="2310" max="2310" width="13.28515625" style="206" customWidth="1"/>
    <col min="2311" max="2311" width="8" style="206" customWidth="1"/>
    <col min="2312" max="2312" width="7.7109375" style="206" customWidth="1"/>
    <col min="2313" max="2313" width="9.140625" style="206"/>
    <col min="2314" max="2314" width="13.140625" style="206" customWidth="1"/>
    <col min="2315" max="2315" width="31" style="206" customWidth="1"/>
    <col min="2316" max="2316" width="9.42578125" style="206" customWidth="1"/>
    <col min="2317" max="2317" width="17.28515625" style="206" customWidth="1"/>
    <col min="2318" max="2560" width="9.140625" style="206"/>
    <col min="2561" max="2561" width="4" style="206" customWidth="1"/>
    <col min="2562" max="2562" width="7.85546875" style="206" customWidth="1"/>
    <col min="2563" max="2563" width="18.140625" style="206" customWidth="1"/>
    <col min="2564" max="2564" width="9.42578125" style="206" customWidth="1"/>
    <col min="2565" max="2565" width="5.5703125" style="206" customWidth="1"/>
    <col min="2566" max="2566" width="13.28515625" style="206" customWidth="1"/>
    <col min="2567" max="2567" width="8" style="206" customWidth="1"/>
    <col min="2568" max="2568" width="7.7109375" style="206" customWidth="1"/>
    <col min="2569" max="2569" width="9.140625" style="206"/>
    <col min="2570" max="2570" width="13.140625" style="206" customWidth="1"/>
    <col min="2571" max="2571" width="31" style="206" customWidth="1"/>
    <col min="2572" max="2572" width="9.42578125" style="206" customWidth="1"/>
    <col min="2573" max="2573" width="17.28515625" style="206" customWidth="1"/>
    <col min="2574" max="2816" width="9.140625" style="206"/>
    <col min="2817" max="2817" width="4" style="206" customWidth="1"/>
    <col min="2818" max="2818" width="7.85546875" style="206" customWidth="1"/>
    <col min="2819" max="2819" width="18.140625" style="206" customWidth="1"/>
    <col min="2820" max="2820" width="9.42578125" style="206" customWidth="1"/>
    <col min="2821" max="2821" width="5.5703125" style="206" customWidth="1"/>
    <col min="2822" max="2822" width="13.28515625" style="206" customWidth="1"/>
    <col min="2823" max="2823" width="8" style="206" customWidth="1"/>
    <col min="2824" max="2824" width="7.7109375" style="206" customWidth="1"/>
    <col min="2825" max="2825" width="9.140625" style="206"/>
    <col min="2826" max="2826" width="13.140625" style="206" customWidth="1"/>
    <col min="2827" max="2827" width="31" style="206" customWidth="1"/>
    <col min="2828" max="2828" width="9.42578125" style="206" customWidth="1"/>
    <col min="2829" max="2829" width="17.28515625" style="206" customWidth="1"/>
    <col min="2830" max="3072" width="9.140625" style="206"/>
    <col min="3073" max="3073" width="4" style="206" customWidth="1"/>
    <col min="3074" max="3074" width="7.85546875" style="206" customWidth="1"/>
    <col min="3075" max="3075" width="18.140625" style="206" customWidth="1"/>
    <col min="3076" max="3076" width="9.42578125" style="206" customWidth="1"/>
    <col min="3077" max="3077" width="5.5703125" style="206" customWidth="1"/>
    <col min="3078" max="3078" width="13.28515625" style="206" customWidth="1"/>
    <col min="3079" max="3079" width="8" style="206" customWidth="1"/>
    <col min="3080" max="3080" width="7.7109375" style="206" customWidth="1"/>
    <col min="3081" max="3081" width="9.140625" style="206"/>
    <col min="3082" max="3082" width="13.140625" style="206" customWidth="1"/>
    <col min="3083" max="3083" width="31" style="206" customWidth="1"/>
    <col min="3084" max="3084" width="9.42578125" style="206" customWidth="1"/>
    <col min="3085" max="3085" width="17.28515625" style="206" customWidth="1"/>
    <col min="3086" max="3328" width="9.140625" style="206"/>
    <col min="3329" max="3329" width="4" style="206" customWidth="1"/>
    <col min="3330" max="3330" width="7.85546875" style="206" customWidth="1"/>
    <col min="3331" max="3331" width="18.140625" style="206" customWidth="1"/>
    <col min="3332" max="3332" width="9.42578125" style="206" customWidth="1"/>
    <col min="3333" max="3333" width="5.5703125" style="206" customWidth="1"/>
    <col min="3334" max="3334" width="13.28515625" style="206" customWidth="1"/>
    <col min="3335" max="3335" width="8" style="206" customWidth="1"/>
    <col min="3336" max="3336" width="7.7109375" style="206" customWidth="1"/>
    <col min="3337" max="3337" width="9.140625" style="206"/>
    <col min="3338" max="3338" width="13.140625" style="206" customWidth="1"/>
    <col min="3339" max="3339" width="31" style="206" customWidth="1"/>
    <col min="3340" max="3340" width="9.42578125" style="206" customWidth="1"/>
    <col min="3341" max="3341" width="17.28515625" style="206" customWidth="1"/>
    <col min="3342" max="3584" width="9.140625" style="206"/>
    <col min="3585" max="3585" width="4" style="206" customWidth="1"/>
    <col min="3586" max="3586" width="7.85546875" style="206" customWidth="1"/>
    <col min="3587" max="3587" width="18.140625" style="206" customWidth="1"/>
    <col min="3588" max="3588" width="9.42578125" style="206" customWidth="1"/>
    <col min="3589" max="3589" width="5.5703125" style="206" customWidth="1"/>
    <col min="3590" max="3590" width="13.28515625" style="206" customWidth="1"/>
    <col min="3591" max="3591" width="8" style="206" customWidth="1"/>
    <col min="3592" max="3592" width="7.7109375" style="206" customWidth="1"/>
    <col min="3593" max="3593" width="9.140625" style="206"/>
    <col min="3594" max="3594" width="13.140625" style="206" customWidth="1"/>
    <col min="3595" max="3595" width="31" style="206" customWidth="1"/>
    <col min="3596" max="3596" width="9.42578125" style="206" customWidth="1"/>
    <col min="3597" max="3597" width="17.28515625" style="206" customWidth="1"/>
    <col min="3598" max="3840" width="9.140625" style="206"/>
    <col min="3841" max="3841" width="4" style="206" customWidth="1"/>
    <col min="3842" max="3842" width="7.85546875" style="206" customWidth="1"/>
    <col min="3843" max="3843" width="18.140625" style="206" customWidth="1"/>
    <col min="3844" max="3844" width="9.42578125" style="206" customWidth="1"/>
    <col min="3845" max="3845" width="5.5703125" style="206" customWidth="1"/>
    <col min="3846" max="3846" width="13.28515625" style="206" customWidth="1"/>
    <col min="3847" max="3847" width="8" style="206" customWidth="1"/>
    <col min="3848" max="3848" width="7.7109375" style="206" customWidth="1"/>
    <col min="3849" max="3849" width="9.140625" style="206"/>
    <col min="3850" max="3850" width="13.140625" style="206" customWidth="1"/>
    <col min="3851" max="3851" width="31" style="206" customWidth="1"/>
    <col min="3852" max="3852" width="9.42578125" style="206" customWidth="1"/>
    <col min="3853" max="3853" width="17.28515625" style="206" customWidth="1"/>
    <col min="3854" max="4096" width="9.140625" style="206"/>
    <col min="4097" max="4097" width="4" style="206" customWidth="1"/>
    <col min="4098" max="4098" width="7.85546875" style="206" customWidth="1"/>
    <col min="4099" max="4099" width="18.140625" style="206" customWidth="1"/>
    <col min="4100" max="4100" width="9.42578125" style="206" customWidth="1"/>
    <col min="4101" max="4101" width="5.5703125" style="206" customWidth="1"/>
    <col min="4102" max="4102" width="13.28515625" style="206" customWidth="1"/>
    <col min="4103" max="4103" width="8" style="206" customWidth="1"/>
    <col min="4104" max="4104" width="7.7109375" style="206" customWidth="1"/>
    <col min="4105" max="4105" width="9.140625" style="206"/>
    <col min="4106" max="4106" width="13.140625" style="206" customWidth="1"/>
    <col min="4107" max="4107" width="31" style="206" customWidth="1"/>
    <col min="4108" max="4108" width="9.42578125" style="206" customWidth="1"/>
    <col min="4109" max="4109" width="17.28515625" style="206" customWidth="1"/>
    <col min="4110" max="4352" width="9.140625" style="206"/>
    <col min="4353" max="4353" width="4" style="206" customWidth="1"/>
    <col min="4354" max="4354" width="7.85546875" style="206" customWidth="1"/>
    <col min="4355" max="4355" width="18.140625" style="206" customWidth="1"/>
    <col min="4356" max="4356" width="9.42578125" style="206" customWidth="1"/>
    <col min="4357" max="4357" width="5.5703125" style="206" customWidth="1"/>
    <col min="4358" max="4358" width="13.28515625" style="206" customWidth="1"/>
    <col min="4359" max="4359" width="8" style="206" customWidth="1"/>
    <col min="4360" max="4360" width="7.7109375" style="206" customWidth="1"/>
    <col min="4361" max="4361" width="9.140625" style="206"/>
    <col min="4362" max="4362" width="13.140625" style="206" customWidth="1"/>
    <col min="4363" max="4363" width="31" style="206" customWidth="1"/>
    <col min="4364" max="4364" width="9.42578125" style="206" customWidth="1"/>
    <col min="4365" max="4365" width="17.28515625" style="206" customWidth="1"/>
    <col min="4366" max="4608" width="9.140625" style="206"/>
    <col min="4609" max="4609" width="4" style="206" customWidth="1"/>
    <col min="4610" max="4610" width="7.85546875" style="206" customWidth="1"/>
    <col min="4611" max="4611" width="18.140625" style="206" customWidth="1"/>
    <col min="4612" max="4612" width="9.42578125" style="206" customWidth="1"/>
    <col min="4613" max="4613" width="5.5703125" style="206" customWidth="1"/>
    <col min="4614" max="4614" width="13.28515625" style="206" customWidth="1"/>
    <col min="4615" max="4615" width="8" style="206" customWidth="1"/>
    <col min="4616" max="4616" width="7.7109375" style="206" customWidth="1"/>
    <col min="4617" max="4617" width="9.140625" style="206"/>
    <col min="4618" max="4618" width="13.140625" style="206" customWidth="1"/>
    <col min="4619" max="4619" width="31" style="206" customWidth="1"/>
    <col min="4620" max="4620" width="9.42578125" style="206" customWidth="1"/>
    <col min="4621" max="4621" width="17.28515625" style="206" customWidth="1"/>
    <col min="4622" max="4864" width="9.140625" style="206"/>
    <col min="4865" max="4865" width="4" style="206" customWidth="1"/>
    <col min="4866" max="4866" width="7.85546875" style="206" customWidth="1"/>
    <col min="4867" max="4867" width="18.140625" style="206" customWidth="1"/>
    <col min="4868" max="4868" width="9.42578125" style="206" customWidth="1"/>
    <col min="4869" max="4869" width="5.5703125" style="206" customWidth="1"/>
    <col min="4870" max="4870" width="13.28515625" style="206" customWidth="1"/>
    <col min="4871" max="4871" width="8" style="206" customWidth="1"/>
    <col min="4872" max="4872" width="7.7109375" style="206" customWidth="1"/>
    <col min="4873" max="4873" width="9.140625" style="206"/>
    <col min="4874" max="4874" width="13.140625" style="206" customWidth="1"/>
    <col min="4875" max="4875" width="31" style="206" customWidth="1"/>
    <col min="4876" max="4876" width="9.42578125" style="206" customWidth="1"/>
    <col min="4877" max="4877" width="17.28515625" style="206" customWidth="1"/>
    <col min="4878" max="5120" width="9.140625" style="206"/>
    <col min="5121" max="5121" width="4" style="206" customWidth="1"/>
    <col min="5122" max="5122" width="7.85546875" style="206" customWidth="1"/>
    <col min="5123" max="5123" width="18.140625" style="206" customWidth="1"/>
    <col min="5124" max="5124" width="9.42578125" style="206" customWidth="1"/>
    <col min="5125" max="5125" width="5.5703125" style="206" customWidth="1"/>
    <col min="5126" max="5126" width="13.28515625" style="206" customWidth="1"/>
    <col min="5127" max="5127" width="8" style="206" customWidth="1"/>
    <col min="5128" max="5128" width="7.7109375" style="206" customWidth="1"/>
    <col min="5129" max="5129" width="9.140625" style="206"/>
    <col min="5130" max="5130" width="13.140625" style="206" customWidth="1"/>
    <col min="5131" max="5131" width="31" style="206" customWidth="1"/>
    <col min="5132" max="5132" width="9.42578125" style="206" customWidth="1"/>
    <col min="5133" max="5133" width="17.28515625" style="206" customWidth="1"/>
    <col min="5134" max="5376" width="9.140625" style="206"/>
    <col min="5377" max="5377" width="4" style="206" customWidth="1"/>
    <col min="5378" max="5378" width="7.85546875" style="206" customWidth="1"/>
    <col min="5379" max="5379" width="18.140625" style="206" customWidth="1"/>
    <col min="5380" max="5380" width="9.42578125" style="206" customWidth="1"/>
    <col min="5381" max="5381" width="5.5703125" style="206" customWidth="1"/>
    <col min="5382" max="5382" width="13.28515625" style="206" customWidth="1"/>
    <col min="5383" max="5383" width="8" style="206" customWidth="1"/>
    <col min="5384" max="5384" width="7.7109375" style="206" customWidth="1"/>
    <col min="5385" max="5385" width="9.140625" style="206"/>
    <col min="5386" max="5386" width="13.140625" style="206" customWidth="1"/>
    <col min="5387" max="5387" width="31" style="206" customWidth="1"/>
    <col min="5388" max="5388" width="9.42578125" style="206" customWidth="1"/>
    <col min="5389" max="5389" width="17.28515625" style="206" customWidth="1"/>
    <col min="5390" max="5632" width="9.140625" style="206"/>
    <col min="5633" max="5633" width="4" style="206" customWidth="1"/>
    <col min="5634" max="5634" width="7.85546875" style="206" customWidth="1"/>
    <col min="5635" max="5635" width="18.140625" style="206" customWidth="1"/>
    <col min="5636" max="5636" width="9.42578125" style="206" customWidth="1"/>
    <col min="5637" max="5637" width="5.5703125" style="206" customWidth="1"/>
    <col min="5638" max="5638" width="13.28515625" style="206" customWidth="1"/>
    <col min="5639" max="5639" width="8" style="206" customWidth="1"/>
    <col min="5640" max="5640" width="7.7109375" style="206" customWidth="1"/>
    <col min="5641" max="5641" width="9.140625" style="206"/>
    <col min="5642" max="5642" width="13.140625" style="206" customWidth="1"/>
    <col min="5643" max="5643" width="31" style="206" customWidth="1"/>
    <col min="5644" max="5644" width="9.42578125" style="206" customWidth="1"/>
    <col min="5645" max="5645" width="17.28515625" style="206" customWidth="1"/>
    <col min="5646" max="5888" width="9.140625" style="206"/>
    <col min="5889" max="5889" width="4" style="206" customWidth="1"/>
    <col min="5890" max="5890" width="7.85546875" style="206" customWidth="1"/>
    <col min="5891" max="5891" width="18.140625" style="206" customWidth="1"/>
    <col min="5892" max="5892" width="9.42578125" style="206" customWidth="1"/>
    <col min="5893" max="5893" width="5.5703125" style="206" customWidth="1"/>
    <col min="5894" max="5894" width="13.28515625" style="206" customWidth="1"/>
    <col min="5895" max="5895" width="8" style="206" customWidth="1"/>
    <col min="5896" max="5896" width="7.7109375" style="206" customWidth="1"/>
    <col min="5897" max="5897" width="9.140625" style="206"/>
    <col min="5898" max="5898" width="13.140625" style="206" customWidth="1"/>
    <col min="5899" max="5899" width="31" style="206" customWidth="1"/>
    <col min="5900" max="5900" width="9.42578125" style="206" customWidth="1"/>
    <col min="5901" max="5901" width="17.28515625" style="206" customWidth="1"/>
    <col min="5902" max="6144" width="9.140625" style="206"/>
    <col min="6145" max="6145" width="4" style="206" customWidth="1"/>
    <col min="6146" max="6146" width="7.85546875" style="206" customWidth="1"/>
    <col min="6147" max="6147" width="18.140625" style="206" customWidth="1"/>
    <col min="6148" max="6148" width="9.42578125" style="206" customWidth="1"/>
    <col min="6149" max="6149" width="5.5703125" style="206" customWidth="1"/>
    <col min="6150" max="6150" width="13.28515625" style="206" customWidth="1"/>
    <col min="6151" max="6151" width="8" style="206" customWidth="1"/>
    <col min="6152" max="6152" width="7.7109375" style="206" customWidth="1"/>
    <col min="6153" max="6153" width="9.140625" style="206"/>
    <col min="6154" max="6154" width="13.140625" style="206" customWidth="1"/>
    <col min="6155" max="6155" width="31" style="206" customWidth="1"/>
    <col min="6156" max="6156" width="9.42578125" style="206" customWidth="1"/>
    <col min="6157" max="6157" width="17.28515625" style="206" customWidth="1"/>
    <col min="6158" max="6400" width="9.140625" style="206"/>
    <col min="6401" max="6401" width="4" style="206" customWidth="1"/>
    <col min="6402" max="6402" width="7.85546875" style="206" customWidth="1"/>
    <col min="6403" max="6403" width="18.140625" style="206" customWidth="1"/>
    <col min="6404" max="6404" width="9.42578125" style="206" customWidth="1"/>
    <col min="6405" max="6405" width="5.5703125" style="206" customWidth="1"/>
    <col min="6406" max="6406" width="13.28515625" style="206" customWidth="1"/>
    <col min="6407" max="6407" width="8" style="206" customWidth="1"/>
    <col min="6408" max="6408" width="7.7109375" style="206" customWidth="1"/>
    <col min="6409" max="6409" width="9.140625" style="206"/>
    <col min="6410" max="6410" width="13.140625" style="206" customWidth="1"/>
    <col min="6411" max="6411" width="31" style="206" customWidth="1"/>
    <col min="6412" max="6412" width="9.42578125" style="206" customWidth="1"/>
    <col min="6413" max="6413" width="17.28515625" style="206" customWidth="1"/>
    <col min="6414" max="6656" width="9.140625" style="206"/>
    <col min="6657" max="6657" width="4" style="206" customWidth="1"/>
    <col min="6658" max="6658" width="7.85546875" style="206" customWidth="1"/>
    <col min="6659" max="6659" width="18.140625" style="206" customWidth="1"/>
    <col min="6660" max="6660" width="9.42578125" style="206" customWidth="1"/>
    <col min="6661" max="6661" width="5.5703125" style="206" customWidth="1"/>
    <col min="6662" max="6662" width="13.28515625" style="206" customWidth="1"/>
    <col min="6663" max="6663" width="8" style="206" customWidth="1"/>
    <col min="6664" max="6664" width="7.7109375" style="206" customWidth="1"/>
    <col min="6665" max="6665" width="9.140625" style="206"/>
    <col min="6666" max="6666" width="13.140625" style="206" customWidth="1"/>
    <col min="6667" max="6667" width="31" style="206" customWidth="1"/>
    <col min="6668" max="6668" width="9.42578125" style="206" customWidth="1"/>
    <col min="6669" max="6669" width="17.28515625" style="206" customWidth="1"/>
    <col min="6670" max="6912" width="9.140625" style="206"/>
    <col min="6913" max="6913" width="4" style="206" customWidth="1"/>
    <col min="6914" max="6914" width="7.85546875" style="206" customWidth="1"/>
    <col min="6915" max="6915" width="18.140625" style="206" customWidth="1"/>
    <col min="6916" max="6916" width="9.42578125" style="206" customWidth="1"/>
    <col min="6917" max="6917" width="5.5703125" style="206" customWidth="1"/>
    <col min="6918" max="6918" width="13.28515625" style="206" customWidth="1"/>
    <col min="6919" max="6919" width="8" style="206" customWidth="1"/>
    <col min="6920" max="6920" width="7.7109375" style="206" customWidth="1"/>
    <col min="6921" max="6921" width="9.140625" style="206"/>
    <col min="6922" max="6922" width="13.140625" style="206" customWidth="1"/>
    <col min="6923" max="6923" width="31" style="206" customWidth="1"/>
    <col min="6924" max="6924" width="9.42578125" style="206" customWidth="1"/>
    <col min="6925" max="6925" width="17.28515625" style="206" customWidth="1"/>
    <col min="6926" max="7168" width="9.140625" style="206"/>
    <col min="7169" max="7169" width="4" style="206" customWidth="1"/>
    <col min="7170" max="7170" width="7.85546875" style="206" customWidth="1"/>
    <col min="7171" max="7171" width="18.140625" style="206" customWidth="1"/>
    <col min="7172" max="7172" width="9.42578125" style="206" customWidth="1"/>
    <col min="7173" max="7173" width="5.5703125" style="206" customWidth="1"/>
    <col min="7174" max="7174" width="13.28515625" style="206" customWidth="1"/>
    <col min="7175" max="7175" width="8" style="206" customWidth="1"/>
    <col min="7176" max="7176" width="7.7109375" style="206" customWidth="1"/>
    <col min="7177" max="7177" width="9.140625" style="206"/>
    <col min="7178" max="7178" width="13.140625" style="206" customWidth="1"/>
    <col min="7179" max="7179" width="31" style="206" customWidth="1"/>
    <col min="7180" max="7180" width="9.42578125" style="206" customWidth="1"/>
    <col min="7181" max="7181" width="17.28515625" style="206" customWidth="1"/>
    <col min="7182" max="7424" width="9.140625" style="206"/>
    <col min="7425" max="7425" width="4" style="206" customWidth="1"/>
    <col min="7426" max="7426" width="7.85546875" style="206" customWidth="1"/>
    <col min="7427" max="7427" width="18.140625" style="206" customWidth="1"/>
    <col min="7428" max="7428" width="9.42578125" style="206" customWidth="1"/>
    <col min="7429" max="7429" width="5.5703125" style="206" customWidth="1"/>
    <col min="7430" max="7430" width="13.28515625" style="206" customWidth="1"/>
    <col min="7431" max="7431" width="8" style="206" customWidth="1"/>
    <col min="7432" max="7432" width="7.7109375" style="206" customWidth="1"/>
    <col min="7433" max="7433" width="9.140625" style="206"/>
    <col min="7434" max="7434" width="13.140625" style="206" customWidth="1"/>
    <col min="7435" max="7435" width="31" style="206" customWidth="1"/>
    <col min="7436" max="7436" width="9.42578125" style="206" customWidth="1"/>
    <col min="7437" max="7437" width="17.28515625" style="206" customWidth="1"/>
    <col min="7438" max="7680" width="9.140625" style="206"/>
    <col min="7681" max="7681" width="4" style="206" customWidth="1"/>
    <col min="7682" max="7682" width="7.85546875" style="206" customWidth="1"/>
    <col min="7683" max="7683" width="18.140625" style="206" customWidth="1"/>
    <col min="7684" max="7684" width="9.42578125" style="206" customWidth="1"/>
    <col min="7685" max="7685" width="5.5703125" style="206" customWidth="1"/>
    <col min="7686" max="7686" width="13.28515625" style="206" customWidth="1"/>
    <col min="7687" max="7687" width="8" style="206" customWidth="1"/>
    <col min="7688" max="7688" width="7.7109375" style="206" customWidth="1"/>
    <col min="7689" max="7689" width="9.140625" style="206"/>
    <col min="7690" max="7690" width="13.140625" style="206" customWidth="1"/>
    <col min="7691" max="7691" width="31" style="206" customWidth="1"/>
    <col min="7692" max="7692" width="9.42578125" style="206" customWidth="1"/>
    <col min="7693" max="7693" width="17.28515625" style="206" customWidth="1"/>
    <col min="7694" max="7936" width="9.140625" style="206"/>
    <col min="7937" max="7937" width="4" style="206" customWidth="1"/>
    <col min="7938" max="7938" width="7.85546875" style="206" customWidth="1"/>
    <col min="7939" max="7939" width="18.140625" style="206" customWidth="1"/>
    <col min="7940" max="7940" width="9.42578125" style="206" customWidth="1"/>
    <col min="7941" max="7941" width="5.5703125" style="206" customWidth="1"/>
    <col min="7942" max="7942" width="13.28515625" style="206" customWidth="1"/>
    <col min="7943" max="7943" width="8" style="206" customWidth="1"/>
    <col min="7944" max="7944" width="7.7109375" style="206" customWidth="1"/>
    <col min="7945" max="7945" width="9.140625" style="206"/>
    <col min="7946" max="7946" width="13.140625" style="206" customWidth="1"/>
    <col min="7947" max="7947" width="31" style="206" customWidth="1"/>
    <col min="7948" max="7948" width="9.42578125" style="206" customWidth="1"/>
    <col min="7949" max="7949" width="17.28515625" style="206" customWidth="1"/>
    <col min="7950" max="8192" width="9.140625" style="206"/>
    <col min="8193" max="8193" width="4" style="206" customWidth="1"/>
    <col min="8194" max="8194" width="7.85546875" style="206" customWidth="1"/>
    <col min="8195" max="8195" width="18.140625" style="206" customWidth="1"/>
    <col min="8196" max="8196" width="9.42578125" style="206" customWidth="1"/>
    <col min="8197" max="8197" width="5.5703125" style="206" customWidth="1"/>
    <col min="8198" max="8198" width="13.28515625" style="206" customWidth="1"/>
    <col min="8199" max="8199" width="8" style="206" customWidth="1"/>
    <col min="8200" max="8200" width="7.7109375" style="206" customWidth="1"/>
    <col min="8201" max="8201" width="9.140625" style="206"/>
    <col min="8202" max="8202" width="13.140625" style="206" customWidth="1"/>
    <col min="8203" max="8203" width="31" style="206" customWidth="1"/>
    <col min="8204" max="8204" width="9.42578125" style="206" customWidth="1"/>
    <col min="8205" max="8205" width="17.28515625" style="206" customWidth="1"/>
    <col min="8206" max="8448" width="9.140625" style="206"/>
    <col min="8449" max="8449" width="4" style="206" customWidth="1"/>
    <col min="8450" max="8450" width="7.85546875" style="206" customWidth="1"/>
    <col min="8451" max="8451" width="18.140625" style="206" customWidth="1"/>
    <col min="8452" max="8452" width="9.42578125" style="206" customWidth="1"/>
    <col min="8453" max="8453" width="5.5703125" style="206" customWidth="1"/>
    <col min="8454" max="8454" width="13.28515625" style="206" customWidth="1"/>
    <col min="8455" max="8455" width="8" style="206" customWidth="1"/>
    <col min="8456" max="8456" width="7.7109375" style="206" customWidth="1"/>
    <col min="8457" max="8457" width="9.140625" style="206"/>
    <col min="8458" max="8458" width="13.140625" style="206" customWidth="1"/>
    <col min="8459" max="8459" width="31" style="206" customWidth="1"/>
    <col min="8460" max="8460" width="9.42578125" style="206" customWidth="1"/>
    <col min="8461" max="8461" width="17.28515625" style="206" customWidth="1"/>
    <col min="8462" max="8704" width="9.140625" style="206"/>
    <col min="8705" max="8705" width="4" style="206" customWidth="1"/>
    <col min="8706" max="8706" width="7.85546875" style="206" customWidth="1"/>
    <col min="8707" max="8707" width="18.140625" style="206" customWidth="1"/>
    <col min="8708" max="8708" width="9.42578125" style="206" customWidth="1"/>
    <col min="8709" max="8709" width="5.5703125" style="206" customWidth="1"/>
    <col min="8710" max="8710" width="13.28515625" style="206" customWidth="1"/>
    <col min="8711" max="8711" width="8" style="206" customWidth="1"/>
    <col min="8712" max="8712" width="7.7109375" style="206" customWidth="1"/>
    <col min="8713" max="8713" width="9.140625" style="206"/>
    <col min="8714" max="8714" width="13.140625" style="206" customWidth="1"/>
    <col min="8715" max="8715" width="31" style="206" customWidth="1"/>
    <col min="8716" max="8716" width="9.42578125" style="206" customWidth="1"/>
    <col min="8717" max="8717" width="17.28515625" style="206" customWidth="1"/>
    <col min="8718" max="8960" width="9.140625" style="206"/>
    <col min="8961" max="8961" width="4" style="206" customWidth="1"/>
    <col min="8962" max="8962" width="7.85546875" style="206" customWidth="1"/>
    <col min="8963" max="8963" width="18.140625" style="206" customWidth="1"/>
    <col min="8964" max="8964" width="9.42578125" style="206" customWidth="1"/>
    <col min="8965" max="8965" width="5.5703125" style="206" customWidth="1"/>
    <col min="8966" max="8966" width="13.28515625" style="206" customWidth="1"/>
    <col min="8967" max="8967" width="8" style="206" customWidth="1"/>
    <col min="8968" max="8968" width="7.7109375" style="206" customWidth="1"/>
    <col min="8969" max="8969" width="9.140625" style="206"/>
    <col min="8970" max="8970" width="13.140625" style="206" customWidth="1"/>
    <col min="8971" max="8971" width="31" style="206" customWidth="1"/>
    <col min="8972" max="8972" width="9.42578125" style="206" customWidth="1"/>
    <col min="8973" max="8973" width="17.28515625" style="206" customWidth="1"/>
    <col min="8974" max="9216" width="9.140625" style="206"/>
    <col min="9217" max="9217" width="4" style="206" customWidth="1"/>
    <col min="9218" max="9218" width="7.85546875" style="206" customWidth="1"/>
    <col min="9219" max="9219" width="18.140625" style="206" customWidth="1"/>
    <col min="9220" max="9220" width="9.42578125" style="206" customWidth="1"/>
    <col min="9221" max="9221" width="5.5703125" style="206" customWidth="1"/>
    <col min="9222" max="9222" width="13.28515625" style="206" customWidth="1"/>
    <col min="9223" max="9223" width="8" style="206" customWidth="1"/>
    <col min="9224" max="9224" width="7.7109375" style="206" customWidth="1"/>
    <col min="9225" max="9225" width="9.140625" style="206"/>
    <col min="9226" max="9226" width="13.140625" style="206" customWidth="1"/>
    <col min="9227" max="9227" width="31" style="206" customWidth="1"/>
    <col min="9228" max="9228" width="9.42578125" style="206" customWidth="1"/>
    <col min="9229" max="9229" width="17.28515625" style="206" customWidth="1"/>
    <col min="9230" max="9472" width="9.140625" style="206"/>
    <col min="9473" max="9473" width="4" style="206" customWidth="1"/>
    <col min="9474" max="9474" width="7.85546875" style="206" customWidth="1"/>
    <col min="9475" max="9475" width="18.140625" style="206" customWidth="1"/>
    <col min="9476" max="9476" width="9.42578125" style="206" customWidth="1"/>
    <col min="9477" max="9477" width="5.5703125" style="206" customWidth="1"/>
    <col min="9478" max="9478" width="13.28515625" style="206" customWidth="1"/>
    <col min="9479" max="9479" width="8" style="206" customWidth="1"/>
    <col min="9480" max="9480" width="7.7109375" style="206" customWidth="1"/>
    <col min="9481" max="9481" width="9.140625" style="206"/>
    <col min="9482" max="9482" width="13.140625" style="206" customWidth="1"/>
    <col min="9483" max="9483" width="31" style="206" customWidth="1"/>
    <col min="9484" max="9484" width="9.42578125" style="206" customWidth="1"/>
    <col min="9485" max="9485" width="17.28515625" style="206" customWidth="1"/>
    <col min="9486" max="9728" width="9.140625" style="206"/>
    <col min="9729" max="9729" width="4" style="206" customWidth="1"/>
    <col min="9730" max="9730" width="7.85546875" style="206" customWidth="1"/>
    <col min="9731" max="9731" width="18.140625" style="206" customWidth="1"/>
    <col min="9732" max="9732" width="9.42578125" style="206" customWidth="1"/>
    <col min="9733" max="9733" width="5.5703125" style="206" customWidth="1"/>
    <col min="9734" max="9734" width="13.28515625" style="206" customWidth="1"/>
    <col min="9735" max="9735" width="8" style="206" customWidth="1"/>
    <col min="9736" max="9736" width="7.7109375" style="206" customWidth="1"/>
    <col min="9737" max="9737" width="9.140625" style="206"/>
    <col min="9738" max="9738" width="13.140625" style="206" customWidth="1"/>
    <col min="9739" max="9739" width="31" style="206" customWidth="1"/>
    <col min="9740" max="9740" width="9.42578125" style="206" customWidth="1"/>
    <col min="9741" max="9741" width="17.28515625" style="206" customWidth="1"/>
    <col min="9742" max="9984" width="9.140625" style="206"/>
    <col min="9985" max="9985" width="4" style="206" customWidth="1"/>
    <col min="9986" max="9986" width="7.85546875" style="206" customWidth="1"/>
    <col min="9987" max="9987" width="18.140625" style="206" customWidth="1"/>
    <col min="9988" max="9988" width="9.42578125" style="206" customWidth="1"/>
    <col min="9989" max="9989" width="5.5703125" style="206" customWidth="1"/>
    <col min="9990" max="9990" width="13.28515625" style="206" customWidth="1"/>
    <col min="9991" max="9991" width="8" style="206" customWidth="1"/>
    <col min="9992" max="9992" width="7.7109375" style="206" customWidth="1"/>
    <col min="9993" max="9993" width="9.140625" style="206"/>
    <col min="9994" max="9994" width="13.140625" style="206" customWidth="1"/>
    <col min="9995" max="9995" width="31" style="206" customWidth="1"/>
    <col min="9996" max="9996" width="9.42578125" style="206" customWidth="1"/>
    <col min="9997" max="9997" width="17.28515625" style="206" customWidth="1"/>
    <col min="9998" max="10240" width="9.140625" style="206"/>
    <col min="10241" max="10241" width="4" style="206" customWidth="1"/>
    <col min="10242" max="10242" width="7.85546875" style="206" customWidth="1"/>
    <col min="10243" max="10243" width="18.140625" style="206" customWidth="1"/>
    <col min="10244" max="10244" width="9.42578125" style="206" customWidth="1"/>
    <col min="10245" max="10245" width="5.5703125" style="206" customWidth="1"/>
    <col min="10246" max="10246" width="13.28515625" style="206" customWidth="1"/>
    <col min="10247" max="10247" width="8" style="206" customWidth="1"/>
    <col min="10248" max="10248" width="7.7109375" style="206" customWidth="1"/>
    <col min="10249" max="10249" width="9.140625" style="206"/>
    <col min="10250" max="10250" width="13.140625" style="206" customWidth="1"/>
    <col min="10251" max="10251" width="31" style="206" customWidth="1"/>
    <col min="10252" max="10252" width="9.42578125" style="206" customWidth="1"/>
    <col min="10253" max="10253" width="17.28515625" style="206" customWidth="1"/>
    <col min="10254" max="10496" width="9.140625" style="206"/>
    <col min="10497" max="10497" width="4" style="206" customWidth="1"/>
    <col min="10498" max="10498" width="7.85546875" style="206" customWidth="1"/>
    <col min="10499" max="10499" width="18.140625" style="206" customWidth="1"/>
    <col min="10500" max="10500" width="9.42578125" style="206" customWidth="1"/>
    <col min="10501" max="10501" width="5.5703125" style="206" customWidth="1"/>
    <col min="10502" max="10502" width="13.28515625" style="206" customWidth="1"/>
    <col min="10503" max="10503" width="8" style="206" customWidth="1"/>
    <col min="10504" max="10504" width="7.7109375" style="206" customWidth="1"/>
    <col min="10505" max="10505" width="9.140625" style="206"/>
    <col min="10506" max="10506" width="13.140625" style="206" customWidth="1"/>
    <col min="10507" max="10507" width="31" style="206" customWidth="1"/>
    <col min="10508" max="10508" width="9.42578125" style="206" customWidth="1"/>
    <col min="10509" max="10509" width="17.28515625" style="206" customWidth="1"/>
    <col min="10510" max="10752" width="9.140625" style="206"/>
    <col min="10753" max="10753" width="4" style="206" customWidth="1"/>
    <col min="10754" max="10754" width="7.85546875" style="206" customWidth="1"/>
    <col min="10755" max="10755" width="18.140625" style="206" customWidth="1"/>
    <col min="10756" max="10756" width="9.42578125" style="206" customWidth="1"/>
    <col min="10757" max="10757" width="5.5703125" style="206" customWidth="1"/>
    <col min="10758" max="10758" width="13.28515625" style="206" customWidth="1"/>
    <col min="10759" max="10759" width="8" style="206" customWidth="1"/>
    <col min="10760" max="10760" width="7.7109375" style="206" customWidth="1"/>
    <col min="10761" max="10761" width="9.140625" style="206"/>
    <col min="10762" max="10762" width="13.140625" style="206" customWidth="1"/>
    <col min="10763" max="10763" width="31" style="206" customWidth="1"/>
    <col min="10764" max="10764" width="9.42578125" style="206" customWidth="1"/>
    <col min="10765" max="10765" width="17.28515625" style="206" customWidth="1"/>
    <col min="10766" max="11008" width="9.140625" style="206"/>
    <col min="11009" max="11009" width="4" style="206" customWidth="1"/>
    <col min="11010" max="11010" width="7.85546875" style="206" customWidth="1"/>
    <col min="11011" max="11011" width="18.140625" style="206" customWidth="1"/>
    <col min="11012" max="11012" width="9.42578125" style="206" customWidth="1"/>
    <col min="11013" max="11013" width="5.5703125" style="206" customWidth="1"/>
    <col min="11014" max="11014" width="13.28515625" style="206" customWidth="1"/>
    <col min="11015" max="11015" width="8" style="206" customWidth="1"/>
    <col min="11016" max="11016" width="7.7109375" style="206" customWidth="1"/>
    <col min="11017" max="11017" width="9.140625" style="206"/>
    <col min="11018" max="11018" width="13.140625" style="206" customWidth="1"/>
    <col min="11019" max="11019" width="31" style="206" customWidth="1"/>
    <col min="11020" max="11020" width="9.42578125" style="206" customWidth="1"/>
    <col min="11021" max="11021" width="17.28515625" style="206" customWidth="1"/>
    <col min="11022" max="11264" width="9.140625" style="206"/>
    <col min="11265" max="11265" width="4" style="206" customWidth="1"/>
    <col min="11266" max="11266" width="7.85546875" style="206" customWidth="1"/>
    <col min="11267" max="11267" width="18.140625" style="206" customWidth="1"/>
    <col min="11268" max="11268" width="9.42578125" style="206" customWidth="1"/>
    <col min="11269" max="11269" width="5.5703125" style="206" customWidth="1"/>
    <col min="11270" max="11270" width="13.28515625" style="206" customWidth="1"/>
    <col min="11271" max="11271" width="8" style="206" customWidth="1"/>
    <col min="11272" max="11272" width="7.7109375" style="206" customWidth="1"/>
    <col min="11273" max="11273" width="9.140625" style="206"/>
    <col min="11274" max="11274" width="13.140625" style="206" customWidth="1"/>
    <col min="11275" max="11275" width="31" style="206" customWidth="1"/>
    <col min="11276" max="11276" width="9.42578125" style="206" customWidth="1"/>
    <col min="11277" max="11277" width="17.28515625" style="206" customWidth="1"/>
    <col min="11278" max="11520" width="9.140625" style="206"/>
    <col min="11521" max="11521" width="4" style="206" customWidth="1"/>
    <col min="11522" max="11522" width="7.85546875" style="206" customWidth="1"/>
    <col min="11523" max="11523" width="18.140625" style="206" customWidth="1"/>
    <col min="11524" max="11524" width="9.42578125" style="206" customWidth="1"/>
    <col min="11525" max="11525" width="5.5703125" style="206" customWidth="1"/>
    <col min="11526" max="11526" width="13.28515625" style="206" customWidth="1"/>
    <col min="11527" max="11527" width="8" style="206" customWidth="1"/>
    <col min="11528" max="11528" width="7.7109375" style="206" customWidth="1"/>
    <col min="11529" max="11529" width="9.140625" style="206"/>
    <col min="11530" max="11530" width="13.140625" style="206" customWidth="1"/>
    <col min="11531" max="11531" width="31" style="206" customWidth="1"/>
    <col min="11532" max="11532" width="9.42578125" style="206" customWidth="1"/>
    <col min="11533" max="11533" width="17.28515625" style="206" customWidth="1"/>
    <col min="11534" max="11776" width="9.140625" style="206"/>
    <col min="11777" max="11777" width="4" style="206" customWidth="1"/>
    <col min="11778" max="11778" width="7.85546875" style="206" customWidth="1"/>
    <col min="11779" max="11779" width="18.140625" style="206" customWidth="1"/>
    <col min="11780" max="11780" width="9.42578125" style="206" customWidth="1"/>
    <col min="11781" max="11781" width="5.5703125" style="206" customWidth="1"/>
    <col min="11782" max="11782" width="13.28515625" style="206" customWidth="1"/>
    <col min="11783" max="11783" width="8" style="206" customWidth="1"/>
    <col min="11784" max="11784" width="7.7109375" style="206" customWidth="1"/>
    <col min="11785" max="11785" width="9.140625" style="206"/>
    <col min="11786" max="11786" width="13.140625" style="206" customWidth="1"/>
    <col min="11787" max="11787" width="31" style="206" customWidth="1"/>
    <col min="11788" max="11788" width="9.42578125" style="206" customWidth="1"/>
    <col min="11789" max="11789" width="17.28515625" style="206" customWidth="1"/>
    <col min="11790" max="12032" width="9.140625" style="206"/>
    <col min="12033" max="12033" width="4" style="206" customWidth="1"/>
    <col min="12034" max="12034" width="7.85546875" style="206" customWidth="1"/>
    <col min="12035" max="12035" width="18.140625" style="206" customWidth="1"/>
    <col min="12036" max="12036" width="9.42578125" style="206" customWidth="1"/>
    <col min="12037" max="12037" width="5.5703125" style="206" customWidth="1"/>
    <col min="12038" max="12038" width="13.28515625" style="206" customWidth="1"/>
    <col min="12039" max="12039" width="8" style="206" customWidth="1"/>
    <col min="12040" max="12040" width="7.7109375" style="206" customWidth="1"/>
    <col min="12041" max="12041" width="9.140625" style="206"/>
    <col min="12042" max="12042" width="13.140625" style="206" customWidth="1"/>
    <col min="12043" max="12043" width="31" style="206" customWidth="1"/>
    <col min="12044" max="12044" width="9.42578125" style="206" customWidth="1"/>
    <col min="12045" max="12045" width="17.28515625" style="206" customWidth="1"/>
    <col min="12046" max="12288" width="9.140625" style="206"/>
    <col min="12289" max="12289" width="4" style="206" customWidth="1"/>
    <col min="12290" max="12290" width="7.85546875" style="206" customWidth="1"/>
    <col min="12291" max="12291" width="18.140625" style="206" customWidth="1"/>
    <col min="12292" max="12292" width="9.42578125" style="206" customWidth="1"/>
    <col min="12293" max="12293" width="5.5703125" style="206" customWidth="1"/>
    <col min="12294" max="12294" width="13.28515625" style="206" customWidth="1"/>
    <col min="12295" max="12295" width="8" style="206" customWidth="1"/>
    <col min="12296" max="12296" width="7.7109375" style="206" customWidth="1"/>
    <col min="12297" max="12297" width="9.140625" style="206"/>
    <col min="12298" max="12298" width="13.140625" style="206" customWidth="1"/>
    <col min="12299" max="12299" width="31" style="206" customWidth="1"/>
    <col min="12300" max="12300" width="9.42578125" style="206" customWidth="1"/>
    <col min="12301" max="12301" width="17.28515625" style="206" customWidth="1"/>
    <col min="12302" max="12544" width="9.140625" style="206"/>
    <col min="12545" max="12545" width="4" style="206" customWidth="1"/>
    <col min="12546" max="12546" width="7.85546875" style="206" customWidth="1"/>
    <col min="12547" max="12547" width="18.140625" style="206" customWidth="1"/>
    <col min="12548" max="12548" width="9.42578125" style="206" customWidth="1"/>
    <col min="12549" max="12549" width="5.5703125" style="206" customWidth="1"/>
    <col min="12550" max="12550" width="13.28515625" style="206" customWidth="1"/>
    <col min="12551" max="12551" width="8" style="206" customWidth="1"/>
    <col min="12552" max="12552" width="7.7109375" style="206" customWidth="1"/>
    <col min="12553" max="12553" width="9.140625" style="206"/>
    <col min="12554" max="12554" width="13.140625" style="206" customWidth="1"/>
    <col min="12555" max="12555" width="31" style="206" customWidth="1"/>
    <col min="12556" max="12556" width="9.42578125" style="206" customWidth="1"/>
    <col min="12557" max="12557" width="17.28515625" style="206" customWidth="1"/>
    <col min="12558" max="12800" width="9.140625" style="206"/>
    <col min="12801" max="12801" width="4" style="206" customWidth="1"/>
    <col min="12802" max="12802" width="7.85546875" style="206" customWidth="1"/>
    <col min="12803" max="12803" width="18.140625" style="206" customWidth="1"/>
    <col min="12804" max="12804" width="9.42578125" style="206" customWidth="1"/>
    <col min="12805" max="12805" width="5.5703125" style="206" customWidth="1"/>
    <col min="12806" max="12806" width="13.28515625" style="206" customWidth="1"/>
    <col min="12807" max="12807" width="8" style="206" customWidth="1"/>
    <col min="12808" max="12808" width="7.7109375" style="206" customWidth="1"/>
    <col min="12809" max="12809" width="9.140625" style="206"/>
    <col min="12810" max="12810" width="13.140625" style="206" customWidth="1"/>
    <col min="12811" max="12811" width="31" style="206" customWidth="1"/>
    <col min="12812" max="12812" width="9.42578125" style="206" customWidth="1"/>
    <col min="12813" max="12813" width="17.28515625" style="206" customWidth="1"/>
    <col min="12814" max="13056" width="9.140625" style="206"/>
    <col min="13057" max="13057" width="4" style="206" customWidth="1"/>
    <col min="13058" max="13058" width="7.85546875" style="206" customWidth="1"/>
    <col min="13059" max="13059" width="18.140625" style="206" customWidth="1"/>
    <col min="13060" max="13060" width="9.42578125" style="206" customWidth="1"/>
    <col min="13061" max="13061" width="5.5703125" style="206" customWidth="1"/>
    <col min="13062" max="13062" width="13.28515625" style="206" customWidth="1"/>
    <col min="13063" max="13063" width="8" style="206" customWidth="1"/>
    <col min="13064" max="13064" width="7.7109375" style="206" customWidth="1"/>
    <col min="13065" max="13065" width="9.140625" style="206"/>
    <col min="13066" max="13066" width="13.140625" style="206" customWidth="1"/>
    <col min="13067" max="13067" width="31" style="206" customWidth="1"/>
    <col min="13068" max="13068" width="9.42578125" style="206" customWidth="1"/>
    <col min="13069" max="13069" width="17.28515625" style="206" customWidth="1"/>
    <col min="13070" max="13312" width="9.140625" style="206"/>
    <col min="13313" max="13313" width="4" style="206" customWidth="1"/>
    <col min="13314" max="13314" width="7.85546875" style="206" customWidth="1"/>
    <col min="13315" max="13315" width="18.140625" style="206" customWidth="1"/>
    <col min="13316" max="13316" width="9.42578125" style="206" customWidth="1"/>
    <col min="13317" max="13317" width="5.5703125" style="206" customWidth="1"/>
    <col min="13318" max="13318" width="13.28515625" style="206" customWidth="1"/>
    <col min="13319" max="13319" width="8" style="206" customWidth="1"/>
    <col min="13320" max="13320" width="7.7109375" style="206" customWidth="1"/>
    <col min="13321" max="13321" width="9.140625" style="206"/>
    <col min="13322" max="13322" width="13.140625" style="206" customWidth="1"/>
    <col min="13323" max="13323" width="31" style="206" customWidth="1"/>
    <col min="13324" max="13324" width="9.42578125" style="206" customWidth="1"/>
    <col min="13325" max="13325" width="17.28515625" style="206" customWidth="1"/>
    <col min="13326" max="13568" width="9.140625" style="206"/>
    <col min="13569" max="13569" width="4" style="206" customWidth="1"/>
    <col min="13570" max="13570" width="7.85546875" style="206" customWidth="1"/>
    <col min="13571" max="13571" width="18.140625" style="206" customWidth="1"/>
    <col min="13572" max="13572" width="9.42578125" style="206" customWidth="1"/>
    <col min="13573" max="13573" width="5.5703125" style="206" customWidth="1"/>
    <col min="13574" max="13574" width="13.28515625" style="206" customWidth="1"/>
    <col min="13575" max="13575" width="8" style="206" customWidth="1"/>
    <col min="13576" max="13576" width="7.7109375" style="206" customWidth="1"/>
    <col min="13577" max="13577" width="9.140625" style="206"/>
    <col min="13578" max="13578" width="13.140625" style="206" customWidth="1"/>
    <col min="13579" max="13579" width="31" style="206" customWidth="1"/>
    <col min="13580" max="13580" width="9.42578125" style="206" customWidth="1"/>
    <col min="13581" max="13581" width="17.28515625" style="206" customWidth="1"/>
    <col min="13582" max="13824" width="9.140625" style="206"/>
    <col min="13825" max="13825" width="4" style="206" customWidth="1"/>
    <col min="13826" max="13826" width="7.85546875" style="206" customWidth="1"/>
    <col min="13827" max="13827" width="18.140625" style="206" customWidth="1"/>
    <col min="13828" max="13828" width="9.42578125" style="206" customWidth="1"/>
    <col min="13829" max="13829" width="5.5703125" style="206" customWidth="1"/>
    <col min="13830" max="13830" width="13.28515625" style="206" customWidth="1"/>
    <col min="13831" max="13831" width="8" style="206" customWidth="1"/>
    <col min="13832" max="13832" width="7.7109375" style="206" customWidth="1"/>
    <col min="13833" max="13833" width="9.140625" style="206"/>
    <col min="13834" max="13834" width="13.140625" style="206" customWidth="1"/>
    <col min="13835" max="13835" width="31" style="206" customWidth="1"/>
    <col min="13836" max="13836" width="9.42578125" style="206" customWidth="1"/>
    <col min="13837" max="13837" width="17.28515625" style="206" customWidth="1"/>
    <col min="13838" max="14080" width="9.140625" style="206"/>
    <col min="14081" max="14081" width="4" style="206" customWidth="1"/>
    <col min="14082" max="14082" width="7.85546875" style="206" customWidth="1"/>
    <col min="14083" max="14083" width="18.140625" style="206" customWidth="1"/>
    <col min="14084" max="14084" width="9.42578125" style="206" customWidth="1"/>
    <col min="14085" max="14085" width="5.5703125" style="206" customWidth="1"/>
    <col min="14086" max="14086" width="13.28515625" style="206" customWidth="1"/>
    <col min="14087" max="14087" width="8" style="206" customWidth="1"/>
    <col min="14088" max="14088" width="7.7109375" style="206" customWidth="1"/>
    <col min="14089" max="14089" width="9.140625" style="206"/>
    <col min="14090" max="14090" width="13.140625" style="206" customWidth="1"/>
    <col min="14091" max="14091" width="31" style="206" customWidth="1"/>
    <col min="14092" max="14092" width="9.42578125" style="206" customWidth="1"/>
    <col min="14093" max="14093" width="17.28515625" style="206" customWidth="1"/>
    <col min="14094" max="14336" width="9.140625" style="206"/>
    <col min="14337" max="14337" width="4" style="206" customWidth="1"/>
    <col min="14338" max="14338" width="7.85546875" style="206" customWidth="1"/>
    <col min="14339" max="14339" width="18.140625" style="206" customWidth="1"/>
    <col min="14340" max="14340" width="9.42578125" style="206" customWidth="1"/>
    <col min="14341" max="14341" width="5.5703125" style="206" customWidth="1"/>
    <col min="14342" max="14342" width="13.28515625" style="206" customWidth="1"/>
    <col min="14343" max="14343" width="8" style="206" customWidth="1"/>
    <col min="14344" max="14344" width="7.7109375" style="206" customWidth="1"/>
    <col min="14345" max="14345" width="9.140625" style="206"/>
    <col min="14346" max="14346" width="13.140625" style="206" customWidth="1"/>
    <col min="14347" max="14347" width="31" style="206" customWidth="1"/>
    <col min="14348" max="14348" width="9.42578125" style="206" customWidth="1"/>
    <col min="14349" max="14349" width="17.28515625" style="206" customWidth="1"/>
    <col min="14350" max="14592" width="9.140625" style="206"/>
    <col min="14593" max="14593" width="4" style="206" customWidth="1"/>
    <col min="14594" max="14594" width="7.85546875" style="206" customWidth="1"/>
    <col min="14595" max="14595" width="18.140625" style="206" customWidth="1"/>
    <col min="14596" max="14596" width="9.42578125" style="206" customWidth="1"/>
    <col min="14597" max="14597" width="5.5703125" style="206" customWidth="1"/>
    <col min="14598" max="14598" width="13.28515625" style="206" customWidth="1"/>
    <col min="14599" max="14599" width="8" style="206" customWidth="1"/>
    <col min="14600" max="14600" width="7.7109375" style="206" customWidth="1"/>
    <col min="14601" max="14601" width="9.140625" style="206"/>
    <col min="14602" max="14602" width="13.140625" style="206" customWidth="1"/>
    <col min="14603" max="14603" width="31" style="206" customWidth="1"/>
    <col min="14604" max="14604" width="9.42578125" style="206" customWidth="1"/>
    <col min="14605" max="14605" width="17.28515625" style="206" customWidth="1"/>
    <col min="14606" max="14848" width="9.140625" style="206"/>
    <col min="14849" max="14849" width="4" style="206" customWidth="1"/>
    <col min="14850" max="14850" width="7.85546875" style="206" customWidth="1"/>
    <col min="14851" max="14851" width="18.140625" style="206" customWidth="1"/>
    <col min="14852" max="14852" width="9.42578125" style="206" customWidth="1"/>
    <col min="14853" max="14853" width="5.5703125" style="206" customWidth="1"/>
    <col min="14854" max="14854" width="13.28515625" style="206" customWidth="1"/>
    <col min="14855" max="14855" width="8" style="206" customWidth="1"/>
    <col min="14856" max="14856" width="7.7109375" style="206" customWidth="1"/>
    <col min="14857" max="14857" width="9.140625" style="206"/>
    <col min="14858" max="14858" width="13.140625" style="206" customWidth="1"/>
    <col min="14859" max="14859" width="31" style="206" customWidth="1"/>
    <col min="14860" max="14860" width="9.42578125" style="206" customWidth="1"/>
    <col min="14861" max="14861" width="17.28515625" style="206" customWidth="1"/>
    <col min="14862" max="15104" width="9.140625" style="206"/>
    <col min="15105" max="15105" width="4" style="206" customWidth="1"/>
    <col min="15106" max="15106" width="7.85546875" style="206" customWidth="1"/>
    <col min="15107" max="15107" width="18.140625" style="206" customWidth="1"/>
    <col min="15108" max="15108" width="9.42578125" style="206" customWidth="1"/>
    <col min="15109" max="15109" width="5.5703125" style="206" customWidth="1"/>
    <col min="15110" max="15110" width="13.28515625" style="206" customWidth="1"/>
    <col min="15111" max="15111" width="8" style="206" customWidth="1"/>
    <col min="15112" max="15112" width="7.7109375" style="206" customWidth="1"/>
    <col min="15113" max="15113" width="9.140625" style="206"/>
    <col min="15114" max="15114" width="13.140625" style="206" customWidth="1"/>
    <col min="15115" max="15115" width="31" style="206" customWidth="1"/>
    <col min="15116" max="15116" width="9.42578125" style="206" customWidth="1"/>
    <col min="15117" max="15117" width="17.28515625" style="206" customWidth="1"/>
    <col min="15118" max="15360" width="9.140625" style="206"/>
    <col min="15361" max="15361" width="4" style="206" customWidth="1"/>
    <col min="15362" max="15362" width="7.85546875" style="206" customWidth="1"/>
    <col min="15363" max="15363" width="18.140625" style="206" customWidth="1"/>
    <col min="15364" max="15364" width="9.42578125" style="206" customWidth="1"/>
    <col min="15365" max="15365" width="5.5703125" style="206" customWidth="1"/>
    <col min="15366" max="15366" width="13.28515625" style="206" customWidth="1"/>
    <col min="15367" max="15367" width="8" style="206" customWidth="1"/>
    <col min="15368" max="15368" width="7.7109375" style="206" customWidth="1"/>
    <col min="15369" max="15369" width="9.140625" style="206"/>
    <col min="15370" max="15370" width="13.140625" style="206" customWidth="1"/>
    <col min="15371" max="15371" width="31" style="206" customWidth="1"/>
    <col min="15372" max="15372" width="9.42578125" style="206" customWidth="1"/>
    <col min="15373" max="15373" width="17.28515625" style="206" customWidth="1"/>
    <col min="15374" max="15616" width="9.140625" style="206"/>
    <col min="15617" max="15617" width="4" style="206" customWidth="1"/>
    <col min="15618" max="15618" width="7.85546875" style="206" customWidth="1"/>
    <col min="15619" max="15619" width="18.140625" style="206" customWidth="1"/>
    <col min="15620" max="15620" width="9.42578125" style="206" customWidth="1"/>
    <col min="15621" max="15621" width="5.5703125" style="206" customWidth="1"/>
    <col min="15622" max="15622" width="13.28515625" style="206" customWidth="1"/>
    <col min="15623" max="15623" width="8" style="206" customWidth="1"/>
    <col min="15624" max="15624" width="7.7109375" style="206" customWidth="1"/>
    <col min="15625" max="15625" width="9.140625" style="206"/>
    <col min="15626" max="15626" width="13.140625" style="206" customWidth="1"/>
    <col min="15627" max="15627" width="31" style="206" customWidth="1"/>
    <col min="15628" max="15628" width="9.42578125" style="206" customWidth="1"/>
    <col min="15629" max="15629" width="17.28515625" style="206" customWidth="1"/>
    <col min="15630" max="15872" width="9.140625" style="206"/>
    <col min="15873" max="15873" width="4" style="206" customWidth="1"/>
    <col min="15874" max="15874" width="7.85546875" style="206" customWidth="1"/>
    <col min="15875" max="15875" width="18.140625" style="206" customWidth="1"/>
    <col min="15876" max="15876" width="9.42578125" style="206" customWidth="1"/>
    <col min="15877" max="15877" width="5.5703125" style="206" customWidth="1"/>
    <col min="15878" max="15878" width="13.28515625" style="206" customWidth="1"/>
    <col min="15879" max="15879" width="8" style="206" customWidth="1"/>
    <col min="15880" max="15880" width="7.7109375" style="206" customWidth="1"/>
    <col min="15881" max="15881" width="9.140625" style="206"/>
    <col min="15882" max="15882" width="13.140625" style="206" customWidth="1"/>
    <col min="15883" max="15883" width="31" style="206" customWidth="1"/>
    <col min="15884" max="15884" width="9.42578125" style="206" customWidth="1"/>
    <col min="15885" max="15885" width="17.28515625" style="206" customWidth="1"/>
    <col min="15886" max="16128" width="9.140625" style="206"/>
    <col min="16129" max="16129" width="4" style="206" customWidth="1"/>
    <col min="16130" max="16130" width="7.85546875" style="206" customWidth="1"/>
    <col min="16131" max="16131" width="18.140625" style="206" customWidth="1"/>
    <col min="16132" max="16132" width="9.42578125" style="206" customWidth="1"/>
    <col min="16133" max="16133" width="5.5703125" style="206" customWidth="1"/>
    <col min="16134" max="16134" width="13.28515625" style="206" customWidth="1"/>
    <col min="16135" max="16135" width="8" style="206" customWidth="1"/>
    <col min="16136" max="16136" width="7.7109375" style="206" customWidth="1"/>
    <col min="16137" max="16137" width="9.140625" style="206"/>
    <col min="16138" max="16138" width="13.140625" style="206" customWidth="1"/>
    <col min="16139" max="16139" width="31" style="206" customWidth="1"/>
    <col min="16140" max="16140" width="9.42578125" style="206" customWidth="1"/>
    <col min="16141" max="16141" width="17.28515625" style="206" customWidth="1"/>
    <col min="16142" max="16384" width="9.140625" style="206"/>
  </cols>
  <sheetData>
    <row r="1" spans="1:13" ht="12.75" x14ac:dyDescent="0.2">
      <c r="A1" s="61"/>
      <c r="B1" s="61"/>
      <c r="C1" s="12"/>
      <c r="D1" s="61"/>
      <c r="E1" s="61"/>
      <c r="F1" s="12"/>
      <c r="G1" s="61"/>
      <c r="H1" s="61"/>
      <c r="I1" s="61"/>
      <c r="J1" s="12"/>
      <c r="K1" s="12"/>
      <c r="L1" s="532" t="s">
        <v>3741</v>
      </c>
      <c r="M1" s="532"/>
    </row>
    <row r="2" spans="1:13" ht="12.75" x14ac:dyDescent="0.2">
      <c r="A2" s="61"/>
      <c r="B2" s="69" t="s">
        <v>2394</v>
      </c>
      <c r="C2" s="309"/>
      <c r="D2" s="62" t="s">
        <v>2402</v>
      </c>
      <c r="E2" s="61"/>
      <c r="F2" s="61"/>
      <c r="G2" s="61"/>
      <c r="H2" s="61"/>
      <c r="I2" s="12"/>
      <c r="J2" s="61"/>
      <c r="K2" s="61"/>
      <c r="L2" s="12"/>
      <c r="M2" s="61"/>
    </row>
    <row r="3" spans="1:13" ht="12.75" x14ac:dyDescent="0.2">
      <c r="A3" s="61"/>
      <c r="B3" s="69" t="s">
        <v>2395</v>
      </c>
      <c r="C3" s="309"/>
      <c r="D3" s="62" t="s">
        <v>2403</v>
      </c>
      <c r="E3" s="61"/>
      <c r="F3" s="61"/>
      <c r="G3" s="61"/>
      <c r="H3" s="61"/>
      <c r="I3" s="12"/>
      <c r="J3" s="61"/>
      <c r="K3" s="61"/>
      <c r="L3" s="12"/>
      <c r="M3" s="61"/>
    </row>
    <row r="4" spans="1:13" ht="12.75" x14ac:dyDescent="0.2">
      <c r="A4" s="61"/>
      <c r="B4" s="69" t="s">
        <v>2396</v>
      </c>
      <c r="C4" s="309"/>
      <c r="D4" s="69">
        <v>90000015912</v>
      </c>
      <c r="E4" s="61"/>
      <c r="F4" s="61"/>
      <c r="G4" s="61"/>
      <c r="H4" s="61"/>
      <c r="I4" s="12"/>
      <c r="J4" s="61"/>
      <c r="K4" s="61"/>
      <c r="L4" s="12"/>
      <c r="M4" s="61"/>
    </row>
    <row r="5" spans="1:13" ht="12.75" x14ac:dyDescent="0.2">
      <c r="A5" s="61"/>
      <c r="B5" s="69"/>
      <c r="C5" s="309"/>
      <c r="D5" s="69"/>
      <c r="E5" s="61"/>
      <c r="F5" s="61"/>
      <c r="G5" s="61"/>
      <c r="H5" s="61"/>
      <c r="I5" s="12"/>
      <c r="J5" s="61"/>
      <c r="K5" s="61"/>
      <c r="L5" s="12"/>
      <c r="M5" s="61"/>
    </row>
    <row r="6" spans="1:13" ht="12.75" x14ac:dyDescent="0.2">
      <c r="A6" s="61"/>
      <c r="B6" s="581" t="s">
        <v>3556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61"/>
    </row>
    <row r="7" spans="1:13" ht="12.75" x14ac:dyDescent="0.2">
      <c r="A7" s="61"/>
      <c r="B7" s="581" t="s">
        <v>3557</v>
      </c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61"/>
    </row>
    <row r="8" spans="1:13" ht="12.75" x14ac:dyDescent="0.2">
      <c r="A8" s="61"/>
      <c r="B8" s="581" t="s">
        <v>3558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61"/>
    </row>
    <row r="9" spans="1:13" ht="12.75" x14ac:dyDescent="0.2">
      <c r="A9" s="61"/>
      <c r="B9" s="581" t="s">
        <v>2407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61"/>
    </row>
    <row r="10" spans="1:13" ht="12.75" x14ac:dyDescent="0.2">
      <c r="A10" s="61"/>
      <c r="B10" s="61"/>
      <c r="C10" s="61"/>
      <c r="D10" s="12"/>
      <c r="E10" s="61"/>
      <c r="F10" s="61"/>
      <c r="G10" s="61"/>
      <c r="H10" s="61"/>
      <c r="I10" s="12"/>
      <c r="J10" s="61"/>
      <c r="K10" s="61"/>
      <c r="L10" s="12"/>
      <c r="M10" s="61"/>
    </row>
    <row r="11" spans="1:13" ht="12" thickBot="1" x14ac:dyDescent="0.25"/>
    <row r="12" spans="1:13" ht="12" thickBot="1" x14ac:dyDescent="0.25">
      <c r="A12" s="582" t="s">
        <v>4</v>
      </c>
      <c r="B12" s="584" t="s">
        <v>2408</v>
      </c>
      <c r="C12" s="508"/>
      <c r="D12" s="508"/>
      <c r="E12" s="508"/>
      <c r="F12" s="508"/>
      <c r="G12" s="508"/>
      <c r="H12" s="508"/>
      <c r="I12" s="508"/>
      <c r="J12" s="509"/>
      <c r="K12" s="510" t="s">
        <v>3407</v>
      </c>
      <c r="L12" s="512"/>
      <c r="M12" s="278"/>
    </row>
    <row r="13" spans="1:13" ht="53.25" thickBot="1" x14ac:dyDescent="0.25">
      <c r="A13" s="583"/>
      <c r="B13" s="279" t="s">
        <v>2410</v>
      </c>
      <c r="C13" s="280" t="s">
        <v>35</v>
      </c>
      <c r="D13" s="281" t="s">
        <v>3559</v>
      </c>
      <c r="E13" s="281" t="s">
        <v>3409</v>
      </c>
      <c r="F13" s="280" t="s">
        <v>3560</v>
      </c>
      <c r="G13" s="280" t="s">
        <v>3561</v>
      </c>
      <c r="H13" s="280" t="s">
        <v>3562</v>
      </c>
      <c r="I13" s="281" t="s">
        <v>3563</v>
      </c>
      <c r="J13" s="282" t="s">
        <v>3482</v>
      </c>
      <c r="K13" s="283" t="s">
        <v>2413</v>
      </c>
      <c r="L13" s="284" t="s">
        <v>51</v>
      </c>
      <c r="M13" s="285" t="s">
        <v>52</v>
      </c>
    </row>
    <row r="14" spans="1:13" ht="22.5" x14ac:dyDescent="0.2">
      <c r="A14" s="286">
        <v>1</v>
      </c>
      <c r="B14" s="300" t="s">
        <v>3564</v>
      </c>
      <c r="C14" s="301" t="s">
        <v>3565</v>
      </c>
      <c r="D14" s="302">
        <v>41789</v>
      </c>
      <c r="E14" s="303">
        <v>1</v>
      </c>
      <c r="F14" s="287"/>
      <c r="G14" s="304">
        <v>1114.3900000000001</v>
      </c>
      <c r="H14" s="304">
        <v>489.8</v>
      </c>
      <c r="I14" s="304">
        <v>624.59</v>
      </c>
      <c r="J14" s="288" t="s">
        <v>3566</v>
      </c>
      <c r="K14" s="289" t="s">
        <v>3567</v>
      </c>
      <c r="L14" s="290"/>
      <c r="M14" s="291" t="s">
        <v>2424</v>
      </c>
    </row>
    <row r="15" spans="1:13" ht="22.5" x14ac:dyDescent="0.2">
      <c r="A15" s="212">
        <v>2</v>
      </c>
      <c r="B15" s="305" t="s">
        <v>3568</v>
      </c>
      <c r="C15" s="292" t="s">
        <v>3569</v>
      </c>
      <c r="D15" s="306">
        <v>30682</v>
      </c>
      <c r="E15" s="307">
        <v>1</v>
      </c>
      <c r="F15" s="292"/>
      <c r="G15" s="308">
        <v>2881.45</v>
      </c>
      <c r="H15" s="308">
        <v>2849.46</v>
      </c>
      <c r="I15" s="308">
        <v>31.99</v>
      </c>
      <c r="J15" s="292" t="s">
        <v>3570</v>
      </c>
      <c r="K15" s="292" t="s">
        <v>3571</v>
      </c>
      <c r="L15" s="293"/>
      <c r="M15" s="212" t="s">
        <v>3572</v>
      </c>
    </row>
    <row r="16" spans="1:13" ht="56.25" x14ac:dyDescent="0.2">
      <c r="A16" s="212">
        <v>3</v>
      </c>
      <c r="B16" s="305" t="s">
        <v>3573</v>
      </c>
      <c r="C16" s="292" t="s">
        <v>3574</v>
      </c>
      <c r="D16" s="306">
        <v>43039</v>
      </c>
      <c r="E16" s="307">
        <v>1</v>
      </c>
      <c r="F16" s="292" t="s">
        <v>3575</v>
      </c>
      <c r="G16" s="308">
        <v>73328.62</v>
      </c>
      <c r="H16" s="308">
        <v>15488.42</v>
      </c>
      <c r="I16" s="308">
        <v>57840.2</v>
      </c>
      <c r="J16" s="292" t="s">
        <v>3566</v>
      </c>
      <c r="K16" s="292"/>
      <c r="L16" s="293"/>
      <c r="M16" s="212" t="s">
        <v>2424</v>
      </c>
    </row>
    <row r="17" spans="1:14" ht="56.25" x14ac:dyDescent="0.2">
      <c r="A17" s="212">
        <v>4</v>
      </c>
      <c r="B17" s="305" t="s">
        <v>3576</v>
      </c>
      <c r="C17" s="292" t="s">
        <v>3577</v>
      </c>
      <c r="D17" s="306">
        <v>43039</v>
      </c>
      <c r="E17" s="307">
        <v>1</v>
      </c>
      <c r="F17" s="292" t="s">
        <v>3575</v>
      </c>
      <c r="G17" s="308">
        <v>17434.72</v>
      </c>
      <c r="H17" s="308">
        <v>3682.58</v>
      </c>
      <c r="I17" s="308">
        <v>13752.14</v>
      </c>
      <c r="J17" s="292" t="s">
        <v>3566</v>
      </c>
      <c r="K17" s="292"/>
      <c r="L17" s="293"/>
      <c r="M17" s="212" t="s">
        <v>2424</v>
      </c>
    </row>
    <row r="18" spans="1:14" ht="56.25" x14ac:dyDescent="0.2">
      <c r="A18" s="212">
        <v>5</v>
      </c>
      <c r="B18" s="305" t="s">
        <v>3578</v>
      </c>
      <c r="C18" s="292" t="s">
        <v>3579</v>
      </c>
      <c r="D18" s="306">
        <v>43271</v>
      </c>
      <c r="E18" s="307">
        <v>1</v>
      </c>
      <c r="F18" s="292" t="s">
        <v>3575</v>
      </c>
      <c r="G18" s="308">
        <v>12048.12</v>
      </c>
      <c r="H18" s="308">
        <v>2009.1</v>
      </c>
      <c r="I18" s="308">
        <v>10039.02</v>
      </c>
      <c r="J18" s="292" t="s">
        <v>3566</v>
      </c>
      <c r="K18" s="292"/>
      <c r="L18" s="293"/>
      <c r="M18" s="212" t="s">
        <v>2424</v>
      </c>
    </row>
    <row r="19" spans="1:14" ht="56.25" x14ac:dyDescent="0.2">
      <c r="A19" s="212">
        <v>6</v>
      </c>
      <c r="B19" s="305" t="s">
        <v>3580</v>
      </c>
      <c r="C19" s="292" t="s">
        <v>3581</v>
      </c>
      <c r="D19" s="306">
        <v>43388</v>
      </c>
      <c r="E19" s="307">
        <v>1</v>
      </c>
      <c r="F19" s="292" t="s">
        <v>3575</v>
      </c>
      <c r="G19" s="308">
        <v>14950.88</v>
      </c>
      <c r="H19" s="308">
        <v>2160.86</v>
      </c>
      <c r="I19" s="308">
        <v>12790.02</v>
      </c>
      <c r="J19" s="292" t="s">
        <v>3566</v>
      </c>
      <c r="K19" s="292"/>
      <c r="L19" s="293"/>
      <c r="M19" s="212" t="s">
        <v>2424</v>
      </c>
    </row>
    <row r="20" spans="1:14" ht="23.25" thickBot="1" x14ac:dyDescent="0.25">
      <c r="A20" s="212">
        <v>7</v>
      </c>
      <c r="B20" s="305" t="s">
        <v>3582</v>
      </c>
      <c r="C20" s="292" t="s">
        <v>3583</v>
      </c>
      <c r="D20" s="306">
        <v>43762</v>
      </c>
      <c r="E20" s="307">
        <v>1</v>
      </c>
      <c r="F20" s="292"/>
      <c r="G20" s="308">
        <v>23848.560000000001</v>
      </c>
      <c r="H20" s="308">
        <v>1855.84</v>
      </c>
      <c r="I20" s="308">
        <v>21992.720000000001</v>
      </c>
      <c r="J20" s="292" t="s">
        <v>3566</v>
      </c>
      <c r="K20" s="292" t="s">
        <v>3584</v>
      </c>
      <c r="L20" s="293"/>
      <c r="M20" s="212" t="s">
        <v>2424</v>
      </c>
    </row>
    <row r="21" spans="1:14" ht="12" thickBot="1" x14ac:dyDescent="0.25">
      <c r="F21" s="294" t="s">
        <v>2842</v>
      </c>
      <c r="G21" s="295">
        <f>SUM(G14:G20)</f>
        <v>145606.74</v>
      </c>
      <c r="H21" s="295">
        <f>SUM(H14:H20)</f>
        <v>28536.06</v>
      </c>
      <c r="I21" s="295">
        <f>SUM(I14:I20)</f>
        <v>117070.68000000001</v>
      </c>
      <c r="J21" s="296"/>
      <c r="K21" s="297"/>
      <c r="L21" s="298"/>
      <c r="M21" s="299"/>
    </row>
    <row r="23" spans="1:14" ht="12.75" customHeight="1" x14ac:dyDescent="0.2">
      <c r="A23" s="61"/>
      <c r="B23" s="493" t="s">
        <v>4313</v>
      </c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61"/>
    </row>
    <row r="24" spans="1:14" ht="12.75" x14ac:dyDescent="0.2">
      <c r="A24" s="61"/>
      <c r="B24" s="310"/>
      <c r="C24" s="277"/>
      <c r="D24" s="71"/>
      <c r="E24" s="311"/>
      <c r="F24" s="312"/>
      <c r="G24" s="313"/>
      <c r="H24" s="61"/>
      <c r="I24" s="12"/>
      <c r="J24" s="61"/>
      <c r="K24" s="61"/>
      <c r="L24" s="61"/>
      <c r="M24" s="61"/>
      <c r="N24" s="61"/>
    </row>
    <row r="25" spans="1:14" ht="25.5" customHeight="1" x14ac:dyDescent="0.2">
      <c r="A25" s="61"/>
      <c r="B25" s="277"/>
      <c r="C25" s="157" t="s">
        <v>3404</v>
      </c>
      <c r="D25" s="71"/>
      <c r="E25" s="514" t="s">
        <v>2400</v>
      </c>
      <c r="F25" s="514"/>
      <c r="G25" s="61"/>
      <c r="H25" s="514"/>
      <c r="I25" s="514"/>
      <c r="J25" s="61"/>
      <c r="K25" s="61"/>
      <c r="L25" s="61"/>
      <c r="M25" s="61"/>
      <c r="N25" s="61"/>
    </row>
    <row r="26" spans="1:14" ht="12.75" x14ac:dyDescent="0.2">
      <c r="A26" s="61"/>
      <c r="B26" s="314"/>
      <c r="C26" s="277"/>
      <c r="D26" s="71"/>
      <c r="E26" s="503" t="s">
        <v>2399</v>
      </c>
      <c r="F26" s="503"/>
      <c r="G26" s="61"/>
      <c r="H26" s="503" t="s">
        <v>3472</v>
      </c>
      <c r="I26" s="503"/>
      <c r="J26" s="61"/>
      <c r="K26" s="197" t="s">
        <v>3473</v>
      </c>
      <c r="L26" s="61"/>
      <c r="M26" s="61"/>
      <c r="N26" s="61"/>
    </row>
    <row r="27" spans="1:14" ht="12.75" x14ac:dyDescent="0.2">
      <c r="A27" s="61"/>
      <c r="B27" s="315"/>
      <c r="C27" s="277"/>
      <c r="D27" s="71"/>
      <c r="E27" s="316"/>
      <c r="F27" s="317"/>
      <c r="G27" s="318"/>
      <c r="H27" s="61"/>
      <c r="I27" s="12"/>
      <c r="J27" s="61"/>
      <c r="K27" s="61"/>
      <c r="L27" s="61"/>
      <c r="M27" s="61"/>
      <c r="N27" s="61"/>
    </row>
    <row r="28" spans="1:14" ht="11.25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ht="26.25" customHeight="1" x14ac:dyDescent="0.2">
      <c r="A29" s="61"/>
      <c r="B29" s="493" t="s">
        <v>2392</v>
      </c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</row>
    <row r="30" spans="1:14" ht="12.75" x14ac:dyDescent="0.2">
      <c r="A30" s="61"/>
      <c r="B30" s="225"/>
      <c r="C30" s="61"/>
      <c r="D30" s="12"/>
      <c r="E30" s="225"/>
      <c r="F30" s="155"/>
      <c r="G30" s="224"/>
      <c r="H30" s="61"/>
      <c r="I30" s="12"/>
      <c r="J30" s="61"/>
      <c r="K30" s="61"/>
      <c r="L30" s="61"/>
      <c r="M30" s="61"/>
      <c r="N30" s="61"/>
    </row>
    <row r="31" spans="1:14" ht="12.75" x14ac:dyDescent="0.2">
      <c r="A31" s="61"/>
      <c r="B31" s="62" t="s">
        <v>2401</v>
      </c>
      <c r="C31" s="61"/>
      <c r="D31" s="12"/>
      <c r="E31" s="225"/>
      <c r="F31" s="155"/>
      <c r="G31" s="224"/>
      <c r="H31" s="61"/>
      <c r="I31" s="12"/>
      <c r="J31" s="61"/>
      <c r="K31" s="61"/>
      <c r="L31" s="61"/>
      <c r="M31" s="61"/>
      <c r="N31" s="61"/>
    </row>
    <row r="32" spans="1:14" ht="12.75" x14ac:dyDescent="0.2">
      <c r="A32" s="61"/>
      <c r="B32" s="225"/>
      <c r="C32" s="61"/>
      <c r="D32" s="12"/>
      <c r="E32" s="225"/>
      <c r="F32" s="155"/>
      <c r="G32" s="224"/>
      <c r="H32" s="61"/>
      <c r="I32" s="12"/>
      <c r="J32" s="61"/>
      <c r="K32" s="61"/>
      <c r="L32" s="61"/>
      <c r="M32" s="61"/>
      <c r="N32" s="61"/>
    </row>
    <row r="33" spans="1:30" ht="12.75" x14ac:dyDescent="0.2">
      <c r="A33" s="61"/>
      <c r="B33" s="225"/>
      <c r="C33" s="61"/>
      <c r="D33" s="12"/>
      <c r="E33" s="225"/>
      <c r="F33" s="155"/>
      <c r="G33" s="224"/>
      <c r="H33" s="61"/>
      <c r="I33" s="12"/>
      <c r="J33" s="61"/>
      <c r="K33" s="61"/>
      <c r="L33" s="61"/>
      <c r="M33" s="61"/>
      <c r="N33" s="61"/>
    </row>
    <row r="34" spans="1:30" ht="12.75" x14ac:dyDescent="0.2">
      <c r="A34" s="61"/>
      <c r="B34" s="225"/>
      <c r="C34" s="61"/>
      <c r="D34" s="12"/>
      <c r="E34" s="225"/>
      <c r="F34" s="155"/>
      <c r="G34" s="224"/>
      <c r="H34" s="61"/>
      <c r="I34" s="12"/>
      <c r="J34" s="61"/>
      <c r="K34" s="61"/>
      <c r="L34" s="61"/>
      <c r="M34" s="61"/>
      <c r="N34" s="61"/>
    </row>
    <row r="37" spans="1:30" x14ac:dyDescent="0.2">
      <c r="C37" s="206"/>
      <c r="F37" s="206"/>
      <c r="J37" s="206"/>
      <c r="K37" s="206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</row>
  </sheetData>
  <mergeCells count="14">
    <mergeCell ref="H26:I26"/>
    <mergeCell ref="H25:I25"/>
    <mergeCell ref="E25:F25"/>
    <mergeCell ref="E26:F26"/>
    <mergeCell ref="B29:N29"/>
    <mergeCell ref="L1:M1"/>
    <mergeCell ref="B23:M23"/>
    <mergeCell ref="B9:L9"/>
    <mergeCell ref="A12:A13"/>
    <mergeCell ref="B12:J12"/>
    <mergeCell ref="K12:L12"/>
    <mergeCell ref="B6:L6"/>
    <mergeCell ref="B7:L7"/>
    <mergeCell ref="B8:L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FD79-97D4-4386-AE0C-1828AEC27B73}">
  <dimension ref="A1:R48"/>
  <sheetViews>
    <sheetView workbookViewId="0">
      <selection activeCell="B38" sqref="B38:G38"/>
    </sheetView>
  </sheetViews>
  <sheetFormatPr defaultRowHeight="11.25" x14ac:dyDescent="0.2"/>
  <cols>
    <col min="1" max="1" width="4.140625" style="206" customWidth="1"/>
    <col min="2" max="2" width="8.28515625" style="206" customWidth="1"/>
    <col min="3" max="3" width="16.5703125" style="206" customWidth="1"/>
    <col min="4" max="4" width="7.5703125" style="206" customWidth="1"/>
    <col min="5" max="5" width="15.5703125" style="206" customWidth="1"/>
    <col min="6" max="6" width="17.140625" style="206" customWidth="1"/>
    <col min="7" max="7" width="6.28515625" style="206" customWidth="1"/>
    <col min="8" max="8" width="8.140625" style="206" customWidth="1"/>
    <col min="9" max="9" width="8.5703125" style="206" customWidth="1"/>
    <col min="10" max="10" width="16.85546875" style="206" customWidth="1"/>
    <col min="11" max="11" width="14" style="206" customWidth="1"/>
    <col min="12" max="12" width="8.42578125" style="206" customWidth="1"/>
    <col min="13" max="13" width="6.85546875" style="206" customWidth="1"/>
    <col min="14" max="14" width="9.140625" style="206"/>
    <col min="15" max="15" width="11.7109375" style="206" customWidth="1"/>
    <col min="16" max="16384" width="9.140625" style="206"/>
  </cols>
  <sheetData>
    <row r="1" spans="1:15" s="320" customFormat="1" ht="11.25" customHeight="1" x14ac:dyDescent="0.2">
      <c r="A1" s="340"/>
      <c r="B1" s="340"/>
      <c r="C1" s="340"/>
      <c r="D1" s="340"/>
      <c r="E1" s="341"/>
      <c r="F1" s="341"/>
      <c r="G1" s="341"/>
      <c r="H1" s="342"/>
      <c r="I1" s="342"/>
      <c r="J1" s="342"/>
      <c r="K1" s="341"/>
      <c r="L1" s="342"/>
      <c r="M1" s="590" t="s">
        <v>3959</v>
      </c>
      <c r="N1" s="590"/>
      <c r="O1" s="590"/>
    </row>
    <row r="2" spans="1:15" s="320" customFormat="1" ht="12.75" x14ac:dyDescent="0.2">
      <c r="A2" s="340"/>
      <c r="B2" s="69" t="s">
        <v>2394</v>
      </c>
      <c r="C2" s="340"/>
      <c r="D2" s="62" t="s">
        <v>2402</v>
      </c>
      <c r="E2" s="341"/>
      <c r="F2" s="341"/>
      <c r="G2" s="341"/>
      <c r="H2" s="342"/>
      <c r="I2" s="342"/>
      <c r="J2" s="342"/>
      <c r="K2" s="341"/>
      <c r="L2" s="342"/>
      <c r="M2" s="342"/>
      <c r="N2" s="341"/>
      <c r="O2" s="342"/>
    </row>
    <row r="3" spans="1:15" s="320" customFormat="1" ht="12.75" x14ac:dyDescent="0.2">
      <c r="A3" s="340"/>
      <c r="B3" s="69" t="s">
        <v>2395</v>
      </c>
      <c r="C3" s="340"/>
      <c r="D3" s="62" t="s">
        <v>2403</v>
      </c>
      <c r="E3" s="341"/>
      <c r="F3" s="341"/>
      <c r="G3" s="341"/>
      <c r="H3" s="342"/>
      <c r="I3" s="342"/>
      <c r="J3" s="342"/>
      <c r="K3" s="341"/>
      <c r="L3" s="342"/>
      <c r="M3" s="342"/>
      <c r="N3" s="341"/>
      <c r="O3" s="342"/>
    </row>
    <row r="4" spans="1:15" s="320" customFormat="1" ht="12.75" x14ac:dyDescent="0.2">
      <c r="A4" s="340"/>
      <c r="B4" s="69" t="s">
        <v>2396</v>
      </c>
      <c r="C4" s="340"/>
      <c r="D4" s="576">
        <v>90000015912</v>
      </c>
      <c r="E4" s="576"/>
      <c r="F4" s="341"/>
      <c r="G4" s="341"/>
      <c r="H4" s="342"/>
      <c r="I4" s="342"/>
      <c r="J4" s="342"/>
      <c r="K4" s="341"/>
      <c r="L4" s="342"/>
      <c r="M4" s="342"/>
      <c r="N4" s="341"/>
      <c r="O4" s="342"/>
    </row>
    <row r="5" spans="1:15" s="320" customFormat="1" ht="12.75" x14ac:dyDescent="0.2">
      <c r="A5" s="342"/>
      <c r="B5" s="342"/>
      <c r="C5" s="341"/>
      <c r="D5" s="342"/>
      <c r="E5" s="581" t="s">
        <v>2404</v>
      </c>
      <c r="F5" s="581"/>
      <c r="G5" s="581"/>
      <c r="H5" s="581"/>
      <c r="I5" s="581"/>
      <c r="J5" s="581"/>
      <c r="K5" s="581"/>
      <c r="L5" s="581"/>
      <c r="M5" s="581"/>
      <c r="N5" s="341"/>
      <c r="O5" s="342"/>
    </row>
    <row r="6" spans="1:15" s="320" customFormat="1" ht="12.75" x14ac:dyDescent="0.2">
      <c r="A6" s="342"/>
      <c r="B6" s="342"/>
      <c r="C6" s="341"/>
      <c r="D6" s="341"/>
      <c r="E6" s="581" t="s">
        <v>3585</v>
      </c>
      <c r="F6" s="581"/>
      <c r="G6" s="581"/>
      <c r="H6" s="581"/>
      <c r="I6" s="581"/>
      <c r="J6" s="581"/>
      <c r="K6" s="581"/>
      <c r="L6" s="581"/>
      <c r="M6" s="581"/>
      <c r="N6" s="341"/>
      <c r="O6" s="342"/>
    </row>
    <row r="7" spans="1:15" s="320" customFormat="1" ht="12.75" x14ac:dyDescent="0.2">
      <c r="A7" s="342"/>
      <c r="B7" s="342"/>
      <c r="C7" s="341"/>
      <c r="D7" s="341"/>
      <c r="E7" s="581" t="s">
        <v>3586</v>
      </c>
      <c r="F7" s="581"/>
      <c r="G7" s="581"/>
      <c r="H7" s="581"/>
      <c r="I7" s="581"/>
      <c r="J7" s="581"/>
      <c r="K7" s="581"/>
      <c r="L7" s="581"/>
      <c r="M7" s="581"/>
      <c r="N7" s="341"/>
      <c r="O7" s="342"/>
    </row>
    <row r="8" spans="1:15" s="320" customFormat="1" ht="12.75" x14ac:dyDescent="0.2">
      <c r="A8" s="343"/>
      <c r="B8" s="342"/>
      <c r="C8" s="341"/>
      <c r="D8" s="343"/>
      <c r="E8" s="581" t="s">
        <v>3587</v>
      </c>
      <c r="F8" s="581"/>
      <c r="G8" s="581"/>
      <c r="H8" s="581"/>
      <c r="I8" s="581"/>
      <c r="J8" s="581"/>
      <c r="K8" s="581"/>
      <c r="L8" s="581"/>
      <c r="M8" s="581"/>
      <c r="N8" s="341"/>
      <c r="O8" s="342"/>
    </row>
    <row r="9" spans="1:15" s="320" customFormat="1" ht="12" thickBot="1" x14ac:dyDescent="0.25">
      <c r="A9" s="321"/>
      <c r="C9" s="319"/>
      <c r="D9" s="585"/>
      <c r="E9" s="586"/>
      <c r="F9" s="586"/>
      <c r="G9" s="586"/>
      <c r="H9" s="586"/>
      <c r="I9" s="586"/>
      <c r="J9" s="586"/>
      <c r="K9" s="319"/>
      <c r="N9" s="319"/>
    </row>
    <row r="10" spans="1:15" s="320" customFormat="1" ht="12" thickBot="1" x14ac:dyDescent="0.25">
      <c r="A10" s="587" t="s">
        <v>3588</v>
      </c>
      <c r="B10" s="588"/>
      <c r="C10" s="588"/>
      <c r="D10" s="588"/>
      <c r="E10" s="588"/>
      <c r="F10" s="588"/>
      <c r="G10" s="589"/>
      <c r="H10" s="587" t="s">
        <v>3589</v>
      </c>
      <c r="I10" s="588"/>
      <c r="J10" s="588"/>
      <c r="K10" s="588"/>
      <c r="L10" s="588"/>
      <c r="M10" s="588"/>
      <c r="N10" s="589"/>
      <c r="O10" s="324"/>
    </row>
    <row r="11" spans="1:15" s="319" customFormat="1" ht="74.25" thickBot="1" x14ac:dyDescent="0.25">
      <c r="A11" s="239" t="s">
        <v>3408</v>
      </c>
      <c r="B11" s="325" t="s">
        <v>2410</v>
      </c>
      <c r="C11" s="325" t="s">
        <v>3590</v>
      </c>
      <c r="D11" s="325" t="s">
        <v>3591</v>
      </c>
      <c r="E11" s="325" t="s">
        <v>3592</v>
      </c>
      <c r="F11" s="325" t="s">
        <v>3593</v>
      </c>
      <c r="G11" s="326" t="s">
        <v>3594</v>
      </c>
      <c r="H11" s="327" t="s">
        <v>3595</v>
      </c>
      <c r="I11" s="325" t="s">
        <v>3596</v>
      </c>
      <c r="J11" s="325" t="s">
        <v>3597</v>
      </c>
      <c r="K11" s="325" t="s">
        <v>3482</v>
      </c>
      <c r="L11" s="325" t="s">
        <v>3598</v>
      </c>
      <c r="M11" s="325" t="s">
        <v>3599</v>
      </c>
      <c r="N11" s="328" t="s">
        <v>51</v>
      </c>
      <c r="O11" s="117" t="s">
        <v>52</v>
      </c>
    </row>
    <row r="12" spans="1:15" x14ac:dyDescent="0.2">
      <c r="A12" s="329">
        <v>1</v>
      </c>
      <c r="B12" s="329" t="s">
        <v>3600</v>
      </c>
      <c r="C12" s="330" t="s">
        <v>3601</v>
      </c>
      <c r="D12" s="331"/>
      <c r="E12" s="330" t="s">
        <v>3602</v>
      </c>
      <c r="F12" s="329" t="s">
        <v>3603</v>
      </c>
      <c r="G12" s="331"/>
      <c r="H12" s="139" t="s">
        <v>3604</v>
      </c>
      <c r="I12" s="331" t="s">
        <v>3605</v>
      </c>
      <c r="J12" s="141" t="s">
        <v>3606</v>
      </c>
      <c r="K12" s="332" t="s">
        <v>3607</v>
      </c>
      <c r="L12" s="333">
        <v>25841.83</v>
      </c>
      <c r="M12" s="331"/>
      <c r="N12" s="331"/>
      <c r="O12" s="331" t="s">
        <v>2424</v>
      </c>
    </row>
    <row r="13" spans="1:15" ht="33.75" x14ac:dyDescent="0.2">
      <c r="A13" s="334">
        <v>2</v>
      </c>
      <c r="B13" s="334" t="s">
        <v>3608</v>
      </c>
      <c r="C13" s="335" t="s">
        <v>3609</v>
      </c>
      <c r="D13" s="222"/>
      <c r="E13" s="335" t="s">
        <v>3602</v>
      </c>
      <c r="F13" s="334" t="s">
        <v>3610</v>
      </c>
      <c r="G13" s="222"/>
      <c r="H13" s="305" t="s">
        <v>3611</v>
      </c>
      <c r="I13" s="222" t="s">
        <v>3608</v>
      </c>
      <c r="J13" s="292" t="s">
        <v>3612</v>
      </c>
      <c r="K13" s="336" t="s">
        <v>3613</v>
      </c>
      <c r="L13" s="308">
        <v>4126.33</v>
      </c>
      <c r="M13" s="222"/>
      <c r="N13" s="222"/>
      <c r="O13" s="331" t="s">
        <v>3572</v>
      </c>
    </row>
    <row r="14" spans="1:15" x14ac:dyDescent="0.2">
      <c r="A14" s="334">
        <v>3</v>
      </c>
      <c r="B14" s="334" t="s">
        <v>3614</v>
      </c>
      <c r="C14" s="335" t="s">
        <v>3615</v>
      </c>
      <c r="D14" s="222"/>
      <c r="E14" s="335" t="s">
        <v>3602</v>
      </c>
      <c r="F14" s="334" t="s">
        <v>3616</v>
      </c>
      <c r="G14" s="222"/>
      <c r="H14" s="305" t="s">
        <v>3617</v>
      </c>
      <c r="I14" s="222" t="s">
        <v>3614</v>
      </c>
      <c r="J14" s="292" t="s">
        <v>3618</v>
      </c>
      <c r="K14" s="336" t="s">
        <v>3607</v>
      </c>
      <c r="L14" s="308">
        <v>4108.9399999999996</v>
      </c>
      <c r="M14" s="222"/>
      <c r="N14" s="222"/>
      <c r="O14" s="331" t="s">
        <v>2424</v>
      </c>
    </row>
    <row r="15" spans="1:15" ht="22.5" x14ac:dyDescent="0.2">
      <c r="A15" s="334">
        <v>4</v>
      </c>
      <c r="B15" s="334" t="s">
        <v>3619</v>
      </c>
      <c r="C15" s="335" t="s">
        <v>3609</v>
      </c>
      <c r="D15" s="222"/>
      <c r="E15" s="335" t="s">
        <v>3602</v>
      </c>
      <c r="F15" s="334" t="s">
        <v>3620</v>
      </c>
      <c r="G15" s="222"/>
      <c r="H15" s="305" t="s">
        <v>3621</v>
      </c>
      <c r="I15" s="222" t="s">
        <v>3622</v>
      </c>
      <c r="J15" s="292" t="s">
        <v>3623</v>
      </c>
      <c r="K15" s="336" t="s">
        <v>3624</v>
      </c>
      <c r="L15" s="308">
        <v>4961.04</v>
      </c>
      <c r="M15" s="222"/>
      <c r="N15" s="222"/>
      <c r="O15" s="331" t="s">
        <v>2424</v>
      </c>
    </row>
    <row r="16" spans="1:15" ht="22.5" x14ac:dyDescent="0.2">
      <c r="A16" s="334">
        <v>5</v>
      </c>
      <c r="B16" s="334" t="s">
        <v>3625</v>
      </c>
      <c r="C16" s="335" t="s">
        <v>3626</v>
      </c>
      <c r="D16" s="222"/>
      <c r="E16" s="335" t="s">
        <v>3627</v>
      </c>
      <c r="F16" s="334" t="s">
        <v>3628</v>
      </c>
      <c r="G16" s="222"/>
      <c r="H16" s="305" t="s">
        <v>3629</v>
      </c>
      <c r="I16" s="222" t="s">
        <v>3625</v>
      </c>
      <c r="J16" s="292" t="s">
        <v>3630</v>
      </c>
      <c r="K16" s="336" t="s">
        <v>3631</v>
      </c>
      <c r="L16" s="308">
        <v>77091.22</v>
      </c>
      <c r="M16" s="222"/>
      <c r="N16" s="222"/>
      <c r="O16" s="331" t="s">
        <v>3572</v>
      </c>
    </row>
    <row r="17" spans="1:15" ht="33.75" x14ac:dyDescent="0.2">
      <c r="A17" s="334">
        <v>6</v>
      </c>
      <c r="B17" s="334" t="s">
        <v>3632</v>
      </c>
      <c r="C17" s="335" t="s">
        <v>3633</v>
      </c>
      <c r="D17" s="222"/>
      <c r="E17" s="335" t="s">
        <v>3627</v>
      </c>
      <c r="F17" s="334" t="s">
        <v>3634</v>
      </c>
      <c r="G17" s="222"/>
      <c r="H17" s="305" t="s">
        <v>3635</v>
      </c>
      <c r="I17" s="222" t="s">
        <v>3632</v>
      </c>
      <c r="J17" s="292" t="s">
        <v>3636</v>
      </c>
      <c r="K17" s="336" t="s">
        <v>3637</v>
      </c>
      <c r="L17" s="308">
        <v>56646.89</v>
      </c>
      <c r="M17" s="222"/>
      <c r="N17" s="222"/>
      <c r="O17" s="331" t="s">
        <v>2424</v>
      </c>
    </row>
    <row r="18" spans="1:15" ht="33.75" x14ac:dyDescent="0.2">
      <c r="A18" s="334">
        <v>7</v>
      </c>
      <c r="B18" s="334" t="s">
        <v>3638</v>
      </c>
      <c r="C18" s="335" t="s">
        <v>3633</v>
      </c>
      <c r="D18" s="222"/>
      <c r="E18" s="335" t="s">
        <v>3627</v>
      </c>
      <c r="F18" s="334" t="s">
        <v>3639</v>
      </c>
      <c r="G18" s="222"/>
      <c r="H18" s="305" t="s">
        <v>3640</v>
      </c>
      <c r="I18" s="222" t="s">
        <v>3638</v>
      </c>
      <c r="J18" s="292" t="s">
        <v>3641</v>
      </c>
      <c r="K18" s="336" t="s">
        <v>3642</v>
      </c>
      <c r="L18" s="308">
        <v>54905.31</v>
      </c>
      <c r="M18" s="222"/>
      <c r="N18" s="222"/>
      <c r="O18" s="331" t="s">
        <v>2424</v>
      </c>
    </row>
    <row r="19" spans="1:15" ht="22.5" x14ac:dyDescent="0.2">
      <c r="A19" s="334">
        <v>8</v>
      </c>
      <c r="B19" s="334" t="s">
        <v>3643</v>
      </c>
      <c r="C19" s="335" t="s">
        <v>3644</v>
      </c>
      <c r="D19" s="222"/>
      <c r="E19" s="335" t="s">
        <v>3645</v>
      </c>
      <c r="F19" s="334" t="s">
        <v>3646</v>
      </c>
      <c r="G19" s="222"/>
      <c r="H19" s="305" t="s">
        <v>3647</v>
      </c>
      <c r="I19" s="222" t="s">
        <v>3643</v>
      </c>
      <c r="J19" s="292" t="s">
        <v>3648</v>
      </c>
      <c r="K19" s="336" t="s">
        <v>3649</v>
      </c>
      <c r="L19" s="308">
        <v>24823.42</v>
      </c>
      <c r="M19" s="222"/>
      <c r="N19" s="222"/>
      <c r="O19" s="331" t="s">
        <v>2424</v>
      </c>
    </row>
    <row r="20" spans="1:15" ht="22.5" x14ac:dyDescent="0.2">
      <c r="A20" s="334">
        <v>9</v>
      </c>
      <c r="B20" s="334" t="s">
        <v>3650</v>
      </c>
      <c r="C20" s="335" t="s">
        <v>3651</v>
      </c>
      <c r="D20" s="222"/>
      <c r="E20" s="335" t="s">
        <v>3602</v>
      </c>
      <c r="F20" s="334" t="s">
        <v>3652</v>
      </c>
      <c r="G20" s="222"/>
      <c r="H20" s="305" t="s">
        <v>3653</v>
      </c>
      <c r="I20" s="222" t="s">
        <v>3650</v>
      </c>
      <c r="J20" s="292" t="s">
        <v>3654</v>
      </c>
      <c r="K20" s="336" t="s">
        <v>3631</v>
      </c>
      <c r="L20" s="308">
        <v>33850.120000000003</v>
      </c>
      <c r="M20" s="222"/>
      <c r="N20" s="222"/>
      <c r="O20" s="331" t="s">
        <v>2424</v>
      </c>
    </row>
    <row r="21" spans="1:15" ht="33.75" x14ac:dyDescent="0.2">
      <c r="A21" s="334">
        <v>10</v>
      </c>
      <c r="B21" s="334" t="s">
        <v>3655</v>
      </c>
      <c r="C21" s="335" t="s">
        <v>3656</v>
      </c>
      <c r="D21" s="222"/>
      <c r="E21" s="335" t="s">
        <v>3602</v>
      </c>
      <c r="F21" s="334" t="s">
        <v>3657</v>
      </c>
      <c r="G21" s="222"/>
      <c r="H21" s="305" t="s">
        <v>3658</v>
      </c>
      <c r="I21" s="222" t="s">
        <v>3655</v>
      </c>
      <c r="J21" s="292" t="s">
        <v>3659</v>
      </c>
      <c r="K21" s="336" t="s">
        <v>3660</v>
      </c>
      <c r="L21" s="308">
        <v>16925.060000000001</v>
      </c>
      <c r="M21" s="222"/>
      <c r="N21" s="222"/>
      <c r="O21" s="331" t="s">
        <v>2424</v>
      </c>
    </row>
    <row r="22" spans="1:15" ht="22.5" x14ac:dyDescent="0.2">
      <c r="A22" s="334">
        <v>11</v>
      </c>
      <c r="B22" s="334" t="s">
        <v>3661</v>
      </c>
      <c r="C22" s="335" t="s">
        <v>3662</v>
      </c>
      <c r="D22" s="222"/>
      <c r="E22" s="335" t="s">
        <v>3602</v>
      </c>
      <c r="F22" s="334" t="s">
        <v>3663</v>
      </c>
      <c r="G22" s="222"/>
      <c r="H22" s="305" t="s">
        <v>3664</v>
      </c>
      <c r="I22" s="222" t="s">
        <v>3661</v>
      </c>
      <c r="J22" s="292" t="s">
        <v>3665</v>
      </c>
      <c r="K22" s="336" t="s">
        <v>3666</v>
      </c>
      <c r="L22" s="308">
        <v>18400.580000000002</v>
      </c>
      <c r="M22" s="222"/>
      <c r="N22" s="222"/>
      <c r="O22" s="331" t="s">
        <v>2424</v>
      </c>
    </row>
    <row r="23" spans="1:15" ht="33.75" x14ac:dyDescent="0.2">
      <c r="A23" s="334">
        <v>12</v>
      </c>
      <c r="B23" s="334" t="s">
        <v>3667</v>
      </c>
      <c r="C23" s="335" t="s">
        <v>3668</v>
      </c>
      <c r="D23" s="222"/>
      <c r="E23" s="335" t="s">
        <v>3669</v>
      </c>
      <c r="F23" s="334" t="s">
        <v>3670</v>
      </c>
      <c r="G23" s="222"/>
      <c r="H23" s="305" t="s">
        <v>3671</v>
      </c>
      <c r="I23" s="222" t="s">
        <v>3672</v>
      </c>
      <c r="J23" s="292" t="s">
        <v>3673</v>
      </c>
      <c r="K23" s="336" t="s">
        <v>3660</v>
      </c>
      <c r="L23" s="308">
        <v>1138.3</v>
      </c>
      <c r="M23" s="222"/>
      <c r="N23" s="222"/>
      <c r="O23" s="331" t="s">
        <v>2424</v>
      </c>
    </row>
    <row r="24" spans="1:15" ht="22.5" x14ac:dyDescent="0.2">
      <c r="A24" s="334">
        <v>13</v>
      </c>
      <c r="B24" s="334" t="s">
        <v>3674</v>
      </c>
      <c r="C24" s="335" t="s">
        <v>3675</v>
      </c>
      <c r="D24" s="222"/>
      <c r="E24" s="335" t="s">
        <v>3676</v>
      </c>
      <c r="F24" s="334" t="s">
        <v>3677</v>
      </c>
      <c r="G24" s="222"/>
      <c r="H24" s="305" t="s">
        <v>3678</v>
      </c>
      <c r="I24" s="222" t="s">
        <v>3679</v>
      </c>
      <c r="J24" s="292" t="s">
        <v>3680</v>
      </c>
      <c r="K24" s="336" t="s">
        <v>3681</v>
      </c>
      <c r="L24" s="308">
        <v>23400</v>
      </c>
      <c r="M24" s="222"/>
      <c r="N24" s="222"/>
      <c r="O24" s="331" t="s">
        <v>2424</v>
      </c>
    </row>
    <row r="25" spans="1:15" x14ac:dyDescent="0.2">
      <c r="A25" s="334">
        <v>14</v>
      </c>
      <c r="B25" s="334" t="s">
        <v>3682</v>
      </c>
      <c r="C25" s="335" t="s">
        <v>3601</v>
      </c>
      <c r="D25" s="222"/>
      <c r="E25" s="335" t="s">
        <v>3602</v>
      </c>
      <c r="F25" s="334" t="s">
        <v>3683</v>
      </c>
      <c r="G25" s="222"/>
      <c r="H25" s="305" t="s">
        <v>3684</v>
      </c>
      <c r="I25" s="222" t="s">
        <v>3682</v>
      </c>
      <c r="J25" s="292" t="s">
        <v>3606</v>
      </c>
      <c r="K25" s="336" t="s">
        <v>3413</v>
      </c>
      <c r="L25" s="308">
        <v>25841.83</v>
      </c>
      <c r="M25" s="222"/>
      <c r="N25" s="222"/>
      <c r="O25" s="331" t="s">
        <v>2424</v>
      </c>
    </row>
    <row r="26" spans="1:15" ht="22.5" x14ac:dyDescent="0.2">
      <c r="A26" s="334">
        <v>15</v>
      </c>
      <c r="B26" s="334" t="s">
        <v>3685</v>
      </c>
      <c r="C26" s="335" t="s">
        <v>3651</v>
      </c>
      <c r="D26" s="222"/>
      <c r="E26" s="335" t="s">
        <v>3602</v>
      </c>
      <c r="F26" s="334" t="s">
        <v>3686</v>
      </c>
      <c r="G26" s="222"/>
      <c r="H26" s="305" t="s">
        <v>3687</v>
      </c>
      <c r="I26" s="222" t="s">
        <v>3688</v>
      </c>
      <c r="J26" s="292" t="s">
        <v>3689</v>
      </c>
      <c r="K26" s="336" t="s">
        <v>3690</v>
      </c>
      <c r="L26" s="308">
        <v>42860</v>
      </c>
      <c r="M26" s="222"/>
      <c r="N26" s="222"/>
      <c r="O26" s="331" t="s">
        <v>2424</v>
      </c>
    </row>
    <row r="27" spans="1:15" ht="33.75" x14ac:dyDescent="0.2">
      <c r="A27" s="334">
        <v>16</v>
      </c>
      <c r="B27" s="334" t="s">
        <v>3691</v>
      </c>
      <c r="C27" s="335" t="s">
        <v>3692</v>
      </c>
      <c r="D27" s="222"/>
      <c r="E27" s="335" t="s">
        <v>3693</v>
      </c>
      <c r="F27" s="334" t="s">
        <v>3694</v>
      </c>
      <c r="G27" s="222"/>
      <c r="H27" s="305" t="s">
        <v>3695</v>
      </c>
      <c r="I27" s="222" t="s">
        <v>3691</v>
      </c>
      <c r="J27" s="292" t="s">
        <v>3696</v>
      </c>
      <c r="K27" s="336" t="s">
        <v>3681</v>
      </c>
      <c r="L27" s="308">
        <v>6466</v>
      </c>
      <c r="M27" s="222"/>
      <c r="N27" s="222"/>
      <c r="O27" s="331" t="s">
        <v>2424</v>
      </c>
    </row>
    <row r="28" spans="1:15" ht="34.5" thickBot="1" x14ac:dyDescent="0.25">
      <c r="A28" s="334">
        <v>17</v>
      </c>
      <c r="B28" s="334" t="s">
        <v>3697</v>
      </c>
      <c r="C28" s="335" t="s">
        <v>3698</v>
      </c>
      <c r="D28" s="222"/>
      <c r="E28" s="335" t="s">
        <v>3699</v>
      </c>
      <c r="F28" s="334" t="s">
        <v>3700</v>
      </c>
      <c r="G28" s="222"/>
      <c r="H28" s="305" t="s">
        <v>3701</v>
      </c>
      <c r="I28" s="222" t="s">
        <v>3697</v>
      </c>
      <c r="J28" s="292" t="s">
        <v>3702</v>
      </c>
      <c r="K28" s="336" t="s">
        <v>3703</v>
      </c>
      <c r="L28" s="308">
        <v>671.45</v>
      </c>
      <c r="M28" s="222"/>
      <c r="N28" s="222"/>
      <c r="O28" s="331" t="s">
        <v>2424</v>
      </c>
    </row>
    <row r="29" spans="1:15" ht="33.75" x14ac:dyDescent="0.2">
      <c r="A29" s="334">
        <v>18</v>
      </c>
      <c r="B29" s="334" t="s">
        <v>3704</v>
      </c>
      <c r="C29" s="335" t="s">
        <v>3705</v>
      </c>
      <c r="D29" s="222"/>
      <c r="E29" s="335" t="s">
        <v>3602</v>
      </c>
      <c r="F29" s="334" t="s">
        <v>3706</v>
      </c>
      <c r="G29" s="222"/>
      <c r="H29" s="305" t="s">
        <v>3707</v>
      </c>
      <c r="I29" s="222" t="s">
        <v>3708</v>
      </c>
      <c r="J29" s="292" t="s">
        <v>3705</v>
      </c>
      <c r="K29" s="336" t="s">
        <v>3703</v>
      </c>
      <c r="L29" s="308">
        <v>6000</v>
      </c>
      <c r="M29" s="222"/>
      <c r="N29" s="222"/>
      <c r="O29" s="331" t="s">
        <v>2424</v>
      </c>
    </row>
    <row r="30" spans="1:15" ht="22.5" x14ac:dyDescent="0.2">
      <c r="A30" s="334">
        <v>19</v>
      </c>
      <c r="B30" s="334" t="s">
        <v>3709</v>
      </c>
      <c r="C30" s="335" t="s">
        <v>3710</v>
      </c>
      <c r="D30" s="222"/>
      <c r="E30" s="335" t="s">
        <v>3669</v>
      </c>
      <c r="F30" s="334" t="s">
        <v>3711</v>
      </c>
      <c r="G30" s="222"/>
      <c r="H30" s="305" t="s">
        <v>3712</v>
      </c>
      <c r="I30" s="222" t="s">
        <v>3709</v>
      </c>
      <c r="J30" s="292" t="s">
        <v>3713</v>
      </c>
      <c r="K30" s="336" t="s">
        <v>3624</v>
      </c>
      <c r="L30" s="308">
        <v>1010</v>
      </c>
      <c r="M30" s="222"/>
      <c r="N30" s="222"/>
      <c r="O30" s="331" t="s">
        <v>2424</v>
      </c>
    </row>
    <row r="31" spans="1:15" ht="33.75" x14ac:dyDescent="0.2">
      <c r="A31" s="334">
        <v>20</v>
      </c>
      <c r="B31" s="334" t="s">
        <v>3714</v>
      </c>
      <c r="C31" s="335" t="s">
        <v>3710</v>
      </c>
      <c r="D31" s="222"/>
      <c r="E31" s="335" t="s">
        <v>3669</v>
      </c>
      <c r="F31" s="334" t="s">
        <v>3715</v>
      </c>
      <c r="G31" s="222"/>
      <c r="H31" s="305" t="s">
        <v>3716</v>
      </c>
      <c r="I31" s="222" t="s">
        <v>3714</v>
      </c>
      <c r="J31" s="292" t="s">
        <v>3717</v>
      </c>
      <c r="K31" s="336" t="s">
        <v>3613</v>
      </c>
      <c r="L31" s="308">
        <v>995</v>
      </c>
      <c r="M31" s="222"/>
      <c r="N31" s="222"/>
      <c r="O31" s="331" t="s">
        <v>2424</v>
      </c>
    </row>
    <row r="32" spans="1:15" ht="33.75" x14ac:dyDescent="0.2">
      <c r="A32" s="334">
        <v>21</v>
      </c>
      <c r="B32" s="334" t="s">
        <v>3718</v>
      </c>
      <c r="C32" s="335" t="s">
        <v>3719</v>
      </c>
      <c r="D32" s="222"/>
      <c r="E32" s="335" t="s">
        <v>3720</v>
      </c>
      <c r="F32" s="334" t="s">
        <v>3721</v>
      </c>
      <c r="G32" s="222"/>
      <c r="H32" s="305" t="s">
        <v>3722</v>
      </c>
      <c r="I32" s="222" t="s">
        <v>3718</v>
      </c>
      <c r="J32" s="292" t="s">
        <v>3723</v>
      </c>
      <c r="K32" s="336" t="s">
        <v>3681</v>
      </c>
      <c r="L32" s="308">
        <v>10299</v>
      </c>
      <c r="M32" s="222"/>
      <c r="N32" s="222"/>
      <c r="O32" s="331" t="s">
        <v>2424</v>
      </c>
    </row>
    <row r="33" spans="1:18" ht="33.75" x14ac:dyDescent="0.2">
      <c r="A33" s="334">
        <v>22</v>
      </c>
      <c r="B33" s="334" t="s">
        <v>3724</v>
      </c>
      <c r="C33" s="335" t="s">
        <v>3725</v>
      </c>
      <c r="D33" s="222"/>
      <c r="E33" s="335" t="s">
        <v>3669</v>
      </c>
      <c r="F33" s="334" t="s">
        <v>3726</v>
      </c>
      <c r="G33" s="222"/>
      <c r="H33" s="305" t="s">
        <v>3727</v>
      </c>
      <c r="I33" s="222" t="s">
        <v>3724</v>
      </c>
      <c r="J33" s="292" t="s">
        <v>3728</v>
      </c>
      <c r="K33" s="336" t="s">
        <v>3703</v>
      </c>
      <c r="L33" s="308">
        <v>950</v>
      </c>
      <c r="M33" s="222"/>
      <c r="N33" s="222"/>
      <c r="O33" s="331" t="s">
        <v>2424</v>
      </c>
    </row>
    <row r="34" spans="1:18" ht="22.5" x14ac:dyDescent="0.2">
      <c r="A34" s="334">
        <v>23</v>
      </c>
      <c r="B34" s="334" t="s">
        <v>3729</v>
      </c>
      <c r="C34" s="335" t="s">
        <v>3730</v>
      </c>
      <c r="D34" s="222"/>
      <c r="E34" s="335" t="s">
        <v>3731</v>
      </c>
      <c r="F34" s="334" t="s">
        <v>3732</v>
      </c>
      <c r="G34" s="222"/>
      <c r="H34" s="305" t="s">
        <v>3733</v>
      </c>
      <c r="I34" s="222" t="s">
        <v>3734</v>
      </c>
      <c r="J34" s="292" t="s">
        <v>3735</v>
      </c>
      <c r="K34" s="336" t="s">
        <v>3681</v>
      </c>
      <c r="L34" s="308">
        <v>1090</v>
      </c>
      <c r="M34" s="222"/>
      <c r="N34" s="222"/>
      <c r="O34" s="331" t="s">
        <v>2424</v>
      </c>
    </row>
    <row r="35" spans="1:18" ht="56.25" x14ac:dyDescent="0.2">
      <c r="A35" s="334">
        <v>24</v>
      </c>
      <c r="B35" s="334"/>
      <c r="C35" s="335"/>
      <c r="D35" s="222"/>
      <c r="E35" s="335"/>
      <c r="F35" s="334"/>
      <c r="G35" s="222"/>
      <c r="H35" s="305" t="s">
        <v>3736</v>
      </c>
      <c r="I35" s="222" t="s">
        <v>3737</v>
      </c>
      <c r="J35" s="292" t="s">
        <v>3738</v>
      </c>
      <c r="K35" s="336" t="s">
        <v>3613</v>
      </c>
      <c r="L35" s="308">
        <v>10475.25</v>
      </c>
      <c r="M35" s="222"/>
      <c r="N35" s="336" t="s">
        <v>3739</v>
      </c>
      <c r="O35" s="222" t="s">
        <v>3572</v>
      </c>
    </row>
    <row r="36" spans="1:18" x14ac:dyDescent="0.2">
      <c r="L36" s="337">
        <f>SUM(L12:L35)</f>
        <v>452877.57</v>
      </c>
    </row>
    <row r="37" spans="1:18" s="320" customFormat="1" ht="11.25" customHeight="1" x14ac:dyDescent="0.2">
      <c r="B37" s="591" t="s">
        <v>3740</v>
      </c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</row>
    <row r="38" spans="1:18" s="320" customFormat="1" ht="12.75" x14ac:dyDescent="0.2">
      <c r="B38" s="493" t="s">
        <v>4314</v>
      </c>
      <c r="C38" s="493"/>
      <c r="D38" s="493"/>
      <c r="E38" s="493"/>
      <c r="F38" s="493"/>
      <c r="G38" s="493"/>
      <c r="H38" s="319"/>
      <c r="I38" s="319"/>
      <c r="K38" s="319"/>
      <c r="N38" s="319"/>
    </row>
    <row r="39" spans="1:18" s="320" customFormat="1" x14ac:dyDescent="0.2">
      <c r="C39" s="319"/>
      <c r="D39" s="319"/>
      <c r="E39" s="319"/>
      <c r="F39" s="319"/>
      <c r="G39" s="319"/>
      <c r="K39" s="319"/>
      <c r="N39" s="319"/>
    </row>
    <row r="40" spans="1:18" s="320" customFormat="1" ht="26.25" customHeight="1" x14ac:dyDescent="0.2">
      <c r="B40" s="157" t="s">
        <v>3404</v>
      </c>
      <c r="C40" s="194"/>
      <c r="D40" s="514" t="s">
        <v>2400</v>
      </c>
      <c r="E40" s="514"/>
      <c r="F40" s="194"/>
      <c r="G40" s="1"/>
      <c r="H40" s="61"/>
      <c r="I40" s="12"/>
      <c r="J40" s="61"/>
      <c r="K40" s="12"/>
      <c r="L40" s="274"/>
      <c r="M40" s="274"/>
      <c r="N40" s="319"/>
    </row>
    <row r="41" spans="1:18" s="320" customFormat="1" ht="12.75" x14ac:dyDescent="0.2">
      <c r="B41" s="231"/>
      <c r="C41" s="194"/>
      <c r="D41" s="503" t="s">
        <v>2399</v>
      </c>
      <c r="E41" s="503"/>
      <c r="F41" s="206"/>
      <c r="G41" s="237" t="s">
        <v>3554</v>
      </c>
      <c r="H41" s="237"/>
      <c r="I41" s="206"/>
      <c r="J41" s="503" t="s">
        <v>3473</v>
      </c>
      <c r="K41" s="503"/>
      <c r="L41" s="206"/>
      <c r="M41" s="206"/>
      <c r="N41" s="319"/>
    </row>
    <row r="42" spans="1:18" s="320" customFormat="1" ht="12.75" x14ac:dyDescent="0.2">
      <c r="B42" s="61"/>
      <c r="C42" s="61"/>
      <c r="D42" s="277"/>
      <c r="E42" s="277"/>
      <c r="F42" s="61"/>
      <c r="G42" s="61"/>
      <c r="H42" s="61"/>
      <c r="I42" s="12"/>
      <c r="J42" s="61"/>
      <c r="K42" s="12"/>
      <c r="L42" s="274"/>
      <c r="M42" s="274"/>
      <c r="N42" s="193"/>
      <c r="O42" s="193"/>
      <c r="P42" s="193"/>
      <c r="Q42" s="322"/>
    </row>
    <row r="43" spans="1:18" s="320" customFormat="1" ht="25.5" customHeight="1" x14ac:dyDescent="0.2">
      <c r="B43" s="493" t="s">
        <v>2392</v>
      </c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12"/>
      <c r="Q43" s="12"/>
      <c r="R43" s="12"/>
    </row>
    <row r="44" spans="1:18" s="320" customFormat="1" x14ac:dyDescent="0.2"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322"/>
    </row>
    <row r="45" spans="1:18" s="320" customFormat="1" ht="12.75" x14ac:dyDescent="0.2">
      <c r="B45" s="62" t="s">
        <v>2401</v>
      </c>
      <c r="C45" s="323"/>
      <c r="D45" s="323"/>
      <c r="E45" s="323"/>
      <c r="F45" s="323"/>
      <c r="G45" s="323"/>
      <c r="H45" s="322"/>
      <c r="I45" s="322"/>
      <c r="J45" s="322"/>
      <c r="K45" s="323"/>
      <c r="L45" s="322"/>
      <c r="M45" s="322"/>
      <c r="N45" s="323"/>
      <c r="O45" s="322"/>
      <c r="P45" s="322"/>
      <c r="Q45" s="322"/>
    </row>
    <row r="46" spans="1:18" s="320" customFormat="1" x14ac:dyDescent="0.2"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322"/>
    </row>
    <row r="47" spans="1:18" s="320" customFormat="1" x14ac:dyDescent="0.2">
      <c r="C47" s="338"/>
      <c r="D47" s="323"/>
      <c r="E47" s="323"/>
      <c r="F47" s="323"/>
      <c r="G47" s="323"/>
      <c r="H47" s="322"/>
      <c r="I47" s="322"/>
      <c r="J47" s="322"/>
      <c r="K47" s="323"/>
      <c r="L47" s="322"/>
      <c r="M47" s="322"/>
      <c r="N47" s="323"/>
      <c r="O47" s="322"/>
      <c r="P47" s="322"/>
      <c r="Q47" s="322"/>
    </row>
    <row r="48" spans="1:18" s="320" customFormat="1" x14ac:dyDescent="0.2">
      <c r="C48" s="3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</row>
  </sheetData>
  <mergeCells count="15">
    <mergeCell ref="D4:E4"/>
    <mergeCell ref="M1:O1"/>
    <mergeCell ref="B37:O37"/>
    <mergeCell ref="B38:G38"/>
    <mergeCell ref="D40:E40"/>
    <mergeCell ref="E5:M5"/>
    <mergeCell ref="E6:M6"/>
    <mergeCell ref="E7:M7"/>
    <mergeCell ref="D41:E41"/>
    <mergeCell ref="J41:K41"/>
    <mergeCell ref="B43:O43"/>
    <mergeCell ref="E8:M8"/>
    <mergeCell ref="D9:J9"/>
    <mergeCell ref="A10:G10"/>
    <mergeCell ref="H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Zeme</vt:lpstr>
      <vt:lpstr>Mežs</vt:lpstr>
      <vt:lpstr>Transporta būves</vt:lpstr>
      <vt:lpstr>Inženierbūves</vt:lpstr>
      <vt:lpstr>Ēkas, būves</vt:lpstr>
      <vt:lpstr>Dzīvokļi</vt:lpstr>
      <vt:lpstr>Nepab.būvniecība</vt:lpstr>
      <vt:lpstr>Pārējie NĪ</vt:lpstr>
      <vt:lpstr>Transp.līdz.</vt:lpstr>
      <vt:lpstr>Tehn.iekārtas</vt:lpstr>
      <vt:lpstr>Biol.akt.</vt:lpstr>
      <vt:lpstr>Citi aktīvi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</dc:creator>
  <cp:lastModifiedBy>Viktorija</cp:lastModifiedBy>
  <dcterms:created xsi:type="dcterms:W3CDTF">2021-02-04T08:45:48Z</dcterms:created>
  <dcterms:modified xsi:type="dcterms:W3CDTF">2021-02-25T13:58:08Z</dcterms:modified>
</cp:coreProperties>
</file>